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<sst xmlns="http://schemas.openxmlformats.org/spreadsheetml/2006/main" count="224" uniqueCount="177">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</sst>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thick">
        <color indexed="23"/>
      </left>
      <right style="thin"/>
      <top/>
      <bottom style="thin"/>
    </border>
    <border>
      <left style="thick">
        <color indexed="23"/>
      </left>
      <right style="thin"/>
      <top style="thin"/>
      <bottom style="thin"/>
    </border>
    <border>
      <left style="thick">
        <color indexed="23"/>
      </left>
      <right style="thin"/>
      <top style="thin"/>
      <bottom/>
    </border>
    <border>
      <left/>
      <right/>
      <top/>
      <bottom style="thick">
        <color indexed="23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thin"/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/>
      <top/>
      <bottom/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thick">
        <color indexed="10"/>
      </top>
      <bottom/>
    </border>
    <border>
      <left style="thick">
        <color indexed="23"/>
      </left>
      <right style="thin"/>
      <top style="thin"/>
      <bottom style="thick">
        <color indexed="23"/>
      </bottom>
    </border>
    <border>
      <left style="thin"/>
      <right style="thin"/>
      <top style="thin"/>
      <bottom style="thick">
        <color indexed="23"/>
      </bottom>
    </border>
    <border>
      <left style="thin"/>
      <right/>
      <top style="thin"/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thin"/>
      <right style="thin"/>
      <top>
        <color indexed="63"/>
      </top>
      <bottom style="thick">
        <color indexed="23"/>
      </bottom>
    </border>
    <border>
      <left style="thick">
        <color indexed="23"/>
      </left>
      <right/>
      <top/>
      <bottom style="thick">
        <color indexed="23"/>
      </bottom>
    </border>
    <border>
      <left style="medium">
        <color indexed="40"/>
      </left>
      <right style="double">
        <color indexed="10"/>
      </right>
      <top/>
      <bottom style="thick">
        <color indexed="23"/>
      </bottom>
    </border>
    <border>
      <left style="thin"/>
      <right style="thin"/>
      <top style="double"/>
      <bottom style="double"/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n"/>
      <right style="thick">
        <color indexed="23"/>
      </right>
      <top style="thin"/>
      <bottom style="thin"/>
    </border>
    <border>
      <left/>
      <right style="thick">
        <color indexed="23"/>
      </right>
      <top/>
      <bottom/>
    </border>
    <border>
      <left style="thick">
        <color indexed="23"/>
      </left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 style="thin"/>
      <top>
        <color indexed="63"/>
      </top>
      <bottom style="thick">
        <color indexed="2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23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indexed="23"/>
      </left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/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23"/>
      </right>
      <top style="medium"/>
      <bottom style="medium"/>
    </border>
    <border>
      <left style="thick">
        <color indexed="23"/>
      </left>
      <right/>
      <top style="thin"/>
      <bottom/>
    </border>
    <border>
      <left style="thin"/>
      <right style="thick">
        <color indexed="23"/>
      </right>
      <top style="thin"/>
      <bottom/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ck">
        <color indexed="23"/>
      </left>
      <right/>
      <top/>
      <bottom style="thin"/>
    </border>
    <border>
      <left style="thick">
        <color indexed="23"/>
      </left>
      <right style="thick">
        <color indexed="23"/>
      </right>
      <top style="thin"/>
      <bottom style="thin"/>
    </border>
    <border>
      <left style="double">
        <color indexed="10"/>
      </left>
      <right style="thin"/>
      <top style="thick">
        <color indexed="23"/>
      </top>
      <bottom style="thick">
        <color indexed="23"/>
      </bottom>
    </border>
    <border>
      <left style="thin"/>
      <right style="thick">
        <color indexed="23"/>
      </right>
      <top style="thick">
        <color indexed="23"/>
      </top>
      <bottom style="thick">
        <color indexed="23"/>
      </bottom>
    </border>
    <border>
      <left style="double">
        <color indexed="10"/>
      </left>
      <right style="thin"/>
      <top style="thick">
        <color indexed="23"/>
      </top>
      <bottom style="double">
        <color indexed="23"/>
      </bottom>
    </border>
    <border>
      <left style="thin"/>
      <right style="thin"/>
      <top style="thick">
        <color indexed="23"/>
      </top>
      <bottom style="double">
        <color indexed="23"/>
      </bottom>
    </border>
    <border>
      <left style="thin"/>
      <right style="thick">
        <color indexed="23"/>
      </right>
      <top style="thick">
        <color indexed="23"/>
      </top>
      <bottom style="double">
        <color indexed="23"/>
      </bottom>
    </border>
    <border>
      <left style="double">
        <color indexed="10"/>
      </left>
      <right style="thin"/>
      <top/>
      <bottom style="thin"/>
    </border>
    <border>
      <left style="thin"/>
      <right style="thick">
        <color indexed="23"/>
      </right>
      <top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2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/>
      <top style="thin"/>
      <bottom style="thick">
        <color indexed="23"/>
      </bottom>
    </border>
    <border>
      <left style="thin"/>
      <right style="thick">
        <color indexed="23"/>
      </right>
      <top style="thin"/>
      <bottom style="thick">
        <color indexed="23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indexed="40"/>
      </bottom>
    </border>
    <border>
      <left>
        <color indexed="63"/>
      </left>
      <right>
        <color indexed="63"/>
      </right>
      <top style="double"/>
      <bottom style="thick">
        <color indexed="10"/>
      </bottom>
    </border>
    <border>
      <left style="double">
        <color indexed="10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medium">
        <color indexed="40"/>
      </left>
      <right/>
      <top/>
      <bottom style="thick">
        <color indexed="23"/>
      </bottom>
    </border>
    <border>
      <left style="thin"/>
      <right style="thick">
        <color indexed="2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ck">
        <color indexed="23"/>
      </top>
      <bottom style="thick">
        <color indexed="23"/>
      </bottom>
    </border>
    <border>
      <left style="thin"/>
      <right/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/>
      <right style="thick">
        <color indexed="23"/>
      </right>
      <top>
        <color indexed="63"/>
      </top>
      <bottom style="thick">
        <color indexed="23"/>
      </bottom>
    </border>
    <border>
      <left/>
      <right/>
      <top/>
      <bottom style="thin"/>
    </border>
    <border>
      <left/>
      <right style="thick">
        <color indexed="23"/>
      </right>
      <top/>
      <bottom style="thin"/>
    </border>
    <border>
      <left style="thick">
        <color indexed="23"/>
      </left>
      <right/>
      <top style="thick">
        <color indexed="23"/>
      </top>
      <bottom>
        <color indexed="63"/>
      </bottom>
    </border>
    <border>
      <left/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>
        <color indexed="63"/>
      </left>
      <right style="thick">
        <color indexed="23"/>
      </right>
      <top style="double">
        <color indexed="10"/>
      </top>
      <bottom style="thick">
        <color indexed="23"/>
      </bottom>
    </border>
    <border>
      <left/>
      <right/>
      <top style="thin"/>
      <bottom style="thick">
        <color indexed="23"/>
      </bottom>
    </border>
    <border>
      <left/>
      <right style="thick">
        <color indexed="23"/>
      </right>
      <top style="thin"/>
      <bottom style="thick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23"/>
      </left>
      <right/>
      <top style="thick">
        <color indexed="23"/>
      </top>
      <bottom style="medium"/>
    </border>
    <border>
      <left>
        <color indexed="63"/>
      </left>
      <right>
        <color indexed="63"/>
      </right>
      <top style="thick">
        <color indexed="23"/>
      </top>
      <bottom style="medium"/>
    </border>
    <border>
      <left/>
      <right style="thick">
        <color indexed="23"/>
      </right>
      <top style="thick">
        <color indexed="23"/>
      </top>
      <bottom style="medium"/>
    </border>
    <border>
      <left style="thick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double"/>
    </border>
    <border>
      <left style="thick">
        <color indexed="23"/>
      </left>
      <right>
        <color indexed="63"/>
      </right>
      <top style="double"/>
      <bottom style="thick">
        <color indexed="23"/>
      </bottom>
    </border>
    <border>
      <left>
        <color indexed="63"/>
      </left>
      <right>
        <color indexed="63"/>
      </right>
      <top style="double"/>
      <bottom style="thick">
        <color indexed="23"/>
      </bottom>
    </border>
    <border>
      <left>
        <color indexed="63"/>
      </left>
      <right style="double">
        <color indexed="10"/>
      </right>
      <top style="double"/>
      <bottom style="thick">
        <color indexed="23"/>
      </bottom>
    </border>
    <border>
      <left style="thick">
        <color indexed="23"/>
      </left>
      <right/>
      <top style="thick">
        <color indexed="23"/>
      </top>
      <bottom style="double"/>
    </border>
    <border>
      <left>
        <color indexed="63"/>
      </left>
      <right>
        <color indexed="63"/>
      </right>
      <top style="thick">
        <color indexed="23"/>
      </top>
      <bottom style="double"/>
    </border>
    <border>
      <left/>
      <right style="thick">
        <color indexed="23"/>
      </right>
      <top style="thick">
        <color indexed="2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23"/>
      </left>
      <right>
        <color indexed="63"/>
      </right>
      <top style="medium"/>
      <bottom style="thin"/>
    </border>
    <border>
      <left>
        <color indexed="63"/>
      </left>
      <right style="thick">
        <color indexed="2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double"/>
      <bottom style="thin">
        <color indexed="23"/>
      </bottom>
    </border>
    <border>
      <left>
        <color indexed="63"/>
      </left>
      <right>
        <color indexed="63"/>
      </right>
      <top style="double"/>
      <bottom style="thin">
        <color indexed="23"/>
      </bottom>
    </border>
    <border>
      <left>
        <color indexed="63"/>
      </left>
      <right style="thin"/>
      <top style="double"/>
      <bottom style="thin">
        <color indexed="23"/>
      </bottom>
    </border>
    <border>
      <left style="thin"/>
      <right>
        <color indexed="63"/>
      </right>
      <top style="double"/>
      <bottom style="thin">
        <color indexed="23"/>
      </bottom>
    </border>
    <border>
      <left>
        <color indexed="63"/>
      </left>
      <right style="thick">
        <color indexed="23"/>
      </right>
      <top style="double"/>
      <bottom style="thin">
        <color indexed="23"/>
      </bottom>
    </border>
    <border>
      <left style="thin"/>
      <right style="thick">
        <color indexed="2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thick">
        <color indexed="23"/>
      </right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indexed="40"/>
      </top>
      <bottom style="thin"/>
    </border>
    <border>
      <left>
        <color indexed="63"/>
      </left>
      <right>
        <color indexed="63"/>
      </right>
      <top style="medium">
        <color indexed="40"/>
      </top>
      <bottom style="thin"/>
    </border>
    <border>
      <left>
        <color indexed="63"/>
      </left>
      <right style="thick">
        <color indexed="23"/>
      </right>
      <top style="medium">
        <color indexed="40"/>
      </top>
      <bottom style="thin"/>
    </border>
    <border>
      <left style="thick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>
        <color indexed="63"/>
      </right>
      <top style="medium"/>
      <bottom style="thin">
        <color indexed="23"/>
      </bottom>
    </border>
    <border>
      <left>
        <color indexed="63"/>
      </left>
      <right style="thick">
        <color indexed="23"/>
      </right>
      <top style="medium"/>
      <bottom style="thin">
        <color indexed="2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indexed="23"/>
      </right>
      <top style="medium"/>
      <bottom style="dotted"/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thick">
        <color indexed="2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thick">
        <color indexed="2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medium">
        <color indexed="10"/>
      </left>
      <right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0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thick">
        <color indexed="23"/>
      </right>
      <top style="medium"/>
      <bottom style="double">
        <color indexed="10"/>
      </bottom>
    </border>
    <border>
      <left style="medium">
        <color indexed="4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>
        <color indexed="63"/>
      </right>
      <top style="double">
        <color indexed="10"/>
      </top>
      <bottom style="dotted"/>
    </border>
    <border>
      <left>
        <color indexed="63"/>
      </left>
      <right>
        <color indexed="63"/>
      </right>
      <top style="double">
        <color indexed="10"/>
      </top>
      <bottom style="dotted"/>
    </border>
    <border>
      <left>
        <color indexed="63"/>
      </left>
      <right style="thick">
        <color indexed="23"/>
      </right>
      <top style="double">
        <color indexed="10"/>
      </top>
      <bottom style="dotted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double">
        <color indexed="2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23"/>
      </bottom>
    </border>
    <border>
      <left style="thick">
        <color indexed="23"/>
      </left>
      <right style="thin"/>
      <top style="double"/>
      <bottom>
        <color indexed="63"/>
      </bottom>
    </border>
    <border>
      <left style="thick">
        <color indexed="23"/>
      </left>
      <right style="thin"/>
      <top>
        <color indexed="63"/>
      </top>
      <bottom>
        <color indexed="63"/>
      </bottom>
    </border>
    <border>
      <left style="thick">
        <color indexed="23"/>
      </left>
      <right style="thin"/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thin"/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thick">
        <color indexed="2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thick">
        <color indexed="23"/>
      </top>
      <bottom style="thin"/>
    </border>
    <border>
      <left>
        <color indexed="63"/>
      </left>
      <right>
        <color indexed="63"/>
      </right>
      <top style="thick">
        <color indexed="23"/>
      </top>
      <bottom style="thin"/>
    </border>
    <border>
      <left>
        <color indexed="63"/>
      </left>
      <right style="thick">
        <color indexed="23"/>
      </right>
      <top style="thick">
        <color indexed="23"/>
      </top>
      <bottom style="thin"/>
    </border>
    <border>
      <left style="double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thick">
        <color indexed="2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 style="thick">
        <color indexed="23"/>
      </left>
      <right style="double"/>
      <top style="double">
        <color indexed="23"/>
      </top>
      <bottom style="double">
        <color indexed="23"/>
      </bottom>
    </border>
    <border>
      <left style="double"/>
      <right style="double">
        <color indexed="23"/>
      </right>
      <top style="double">
        <color indexed="23"/>
      </top>
      <bottom style="double">
        <color indexed="23"/>
      </bottom>
    </border>
    <border>
      <left style="thick">
        <color indexed="23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4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/>
      <right style="double"/>
      <top style="thin"/>
      <bottom>
        <color indexed="63"/>
      </bottom>
    </border>
    <border>
      <left style="thick">
        <color indexed="23"/>
      </left>
      <right style="double"/>
      <top style="double">
        <color indexed="10"/>
      </top>
      <bottom style="double">
        <color indexed="10"/>
      </bottom>
    </border>
    <border>
      <left style="double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 style="double"/>
      <right style="double"/>
      <top style="thin"/>
      <bottom>
        <color indexed="63"/>
      </bottom>
    </border>
    <border>
      <left style="double">
        <color indexed="23"/>
      </left>
      <right/>
      <top style="thin"/>
      <bottom style="double"/>
    </border>
    <border>
      <left>
        <color indexed="63"/>
      </left>
      <right style="thick">
        <color indexed="2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23"/>
      </left>
      <right/>
      <top style="double"/>
      <bottom style="double"/>
    </border>
    <border>
      <left>
        <color indexed="63"/>
      </left>
      <right style="thick">
        <color indexed="23"/>
      </right>
      <top style="double"/>
      <bottom style="double"/>
    </border>
    <border>
      <left style="thick">
        <color indexed="23"/>
      </left>
      <right/>
      <top style="thin"/>
      <bottom style="thick">
        <color indexed="23"/>
      </bottom>
    </border>
    <border>
      <left style="thick">
        <color indexed="23"/>
      </left>
      <right>
        <color indexed="63"/>
      </right>
      <top style="thin"/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1" fillId="31" borderId="7" applyNumberFormat="0" applyFont="0" applyAlignment="0" applyProtection="0"/>
    <xf numFmtId="0" fontId="64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49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Font="1" applyFill="1" applyBorder="1" applyAlignment="1" applyProtection="1">
      <alignment vertical="center" wrapText="1"/>
      <protection locked="0"/>
    </xf>
    <xf numFmtId="49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Fill="1" applyBorder="1" applyAlignment="1" applyProtection="1">
      <alignment vertical="center" wrapText="1"/>
      <protection locked="0"/>
    </xf>
    <xf numFmtId="4" fontId="5" fillId="0" borderId="43" xfId="0" applyNumberFormat="1" applyFont="1" applyFill="1" applyBorder="1" applyAlignment="1" applyProtection="1">
      <alignment vertical="center" wrapText="1"/>
      <protection locked="0"/>
    </xf>
    <xf numFmtId="4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5" fillId="32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2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2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48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49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2" borderId="50" xfId="0" applyNumberFormat="1" applyFont="1" applyFill="1" applyBorder="1" applyAlignment="1" applyProtection="1">
      <alignment horizontal="center" vertical="center"/>
      <protection locked="0"/>
    </xf>
    <xf numFmtId="49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2" xfId="60" applyNumberFormat="1" applyFont="1" applyFill="1" applyBorder="1" applyAlignment="1" applyProtection="1">
      <alignment horizontal="center" vertical="center" wrapText="1"/>
      <protection/>
    </xf>
    <xf numFmtId="10" fontId="3" fillId="0" borderId="53" xfId="60" applyNumberFormat="1" applyFont="1" applyFill="1" applyBorder="1" applyAlignment="1" applyProtection="1">
      <alignment horizontal="center" vertical="center" wrapText="1"/>
      <protection/>
    </xf>
    <xf numFmtId="10" fontId="5" fillId="32" borderId="54" xfId="60" applyNumberFormat="1" applyFont="1" applyFill="1" applyBorder="1" applyAlignment="1" applyProtection="1">
      <alignment horizontal="center" vertical="center" wrapText="1"/>
      <protection/>
    </xf>
    <xf numFmtId="4" fontId="5" fillId="32" borderId="54" xfId="0" applyNumberFormat="1" applyFont="1" applyFill="1" applyBorder="1" applyAlignment="1" applyProtection="1">
      <alignment horizontal="center" vertical="center" wrapText="1"/>
      <protection/>
    </xf>
    <xf numFmtId="10" fontId="5" fillId="32" borderId="54" xfId="60" applyNumberFormat="1" applyFont="1" applyFill="1" applyBorder="1" applyAlignment="1" applyProtection="1">
      <alignment vertical="center"/>
      <protection/>
    </xf>
    <xf numFmtId="4" fontId="3" fillId="0" borderId="55" xfId="0" applyNumberFormat="1" applyFont="1" applyFill="1" applyBorder="1" applyAlignment="1" applyProtection="1">
      <alignment horizontal="right" vertical="center" wrapText="1"/>
      <protection/>
    </xf>
    <xf numFmtId="4" fontId="3" fillId="0" borderId="56" xfId="0" applyNumberFormat="1" applyFont="1" applyFill="1" applyBorder="1" applyAlignment="1" applyProtection="1">
      <alignment horizontal="right" vertical="center" wrapText="1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52" xfId="0" applyNumberFormat="1" applyFont="1" applyFill="1" applyBorder="1" applyAlignment="1" applyProtection="1">
      <alignment horizontal="right" vertical="center"/>
      <protection/>
    </xf>
    <xf numFmtId="4" fontId="3" fillId="0" borderId="53" xfId="0" applyNumberFormat="1" applyFont="1" applyFill="1" applyBorder="1" applyAlignment="1" applyProtection="1">
      <alignment horizontal="right" vertical="center"/>
      <protection/>
    </xf>
    <xf numFmtId="4" fontId="3" fillId="0" borderId="60" xfId="0" applyNumberFormat="1" applyFont="1" applyFill="1" applyBorder="1" applyAlignment="1" applyProtection="1">
      <alignment horizontal="right" vertical="center"/>
      <protection/>
    </xf>
    <xf numFmtId="4" fontId="3" fillId="0" borderId="61" xfId="0" applyNumberFormat="1" applyFont="1" applyFill="1" applyBorder="1" applyAlignment="1" applyProtection="1">
      <alignment horizontal="right" vertical="center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2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5" xfId="0" applyNumberFormat="1" applyFont="1" applyFill="1" applyBorder="1" applyAlignment="1" applyProtection="1">
      <alignment vertical="center" wrapText="1"/>
      <protection locked="0"/>
    </xf>
    <xf numFmtId="4" fontId="3" fillId="0" borderId="66" xfId="0" applyNumberFormat="1" applyFont="1" applyFill="1" applyBorder="1" applyAlignment="1" applyProtection="1">
      <alignment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68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3" xfId="60" applyNumberFormat="1" applyFont="1" applyFill="1" applyBorder="1" applyAlignment="1" applyProtection="1">
      <alignment horizontal="center" vertical="center" wrapText="1"/>
      <protection/>
    </xf>
    <xf numFmtId="10" fontId="5" fillId="0" borderId="71" xfId="60" applyNumberFormat="1" applyFont="1" applyFill="1" applyBorder="1" applyAlignment="1" applyProtection="1">
      <alignment horizontal="center" vertical="center" wrapText="1"/>
      <protection/>
    </xf>
    <xf numFmtId="10" fontId="5" fillId="32" borderId="72" xfId="60" applyNumberFormat="1" applyFont="1" applyFill="1" applyBorder="1" applyAlignment="1" applyProtection="1">
      <alignment horizontal="center" vertical="center"/>
      <protection/>
    </xf>
    <xf numFmtId="10" fontId="5" fillId="32" borderId="73" xfId="60" applyNumberFormat="1" applyFont="1" applyFill="1" applyBorder="1" applyAlignment="1" applyProtection="1">
      <alignment horizontal="center" vertical="center"/>
      <protection/>
    </xf>
    <xf numFmtId="4" fontId="5" fillId="32" borderId="72" xfId="60" applyNumberFormat="1" applyFont="1" applyFill="1" applyBorder="1" applyAlignment="1" applyProtection="1">
      <alignment horizontal="center" vertical="center"/>
      <protection/>
    </xf>
    <xf numFmtId="4" fontId="5" fillId="32" borderId="74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2" borderId="75" xfId="0" applyFont="1" applyFill="1" applyBorder="1" applyAlignment="1" applyProtection="1">
      <alignment horizontal="center" vertical="center" wrapText="1"/>
      <protection locked="0"/>
    </xf>
    <xf numFmtId="0" fontId="14" fillId="32" borderId="76" xfId="0" applyFont="1" applyFill="1" applyBorder="1" applyAlignment="1" applyProtection="1">
      <alignment horizontal="center" vertical="center" wrapText="1"/>
      <protection locked="0"/>
    </xf>
    <xf numFmtId="4" fontId="14" fillId="0" borderId="77" xfId="0" applyNumberFormat="1" applyFont="1" applyFill="1" applyBorder="1" applyAlignment="1" applyProtection="1">
      <alignment horizontal="center" vertical="center"/>
      <protection locked="0"/>
    </xf>
    <xf numFmtId="4" fontId="14" fillId="0" borderId="78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79" xfId="0" applyFont="1" applyBorder="1" applyAlignment="1" applyProtection="1">
      <alignment horizontal="center" vertical="center" wrapText="1"/>
      <protection locked="0"/>
    </xf>
    <xf numFmtId="0" fontId="23" fillId="0" borderId="80" xfId="0" applyFont="1" applyBorder="1" applyAlignment="1" applyProtection="1">
      <alignment horizontal="center"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3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4" xfId="0" applyFont="1" applyFill="1" applyBorder="1" applyAlignment="1" applyProtection="1">
      <alignment horizontal="center" vertical="center" wrapText="1"/>
      <protection locked="0"/>
    </xf>
    <xf numFmtId="0" fontId="14" fillId="32" borderId="8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6" xfId="0" applyFont="1" applyBorder="1" applyAlignment="1" applyProtection="1">
      <alignment vertical="center"/>
      <protection locked="0"/>
    </xf>
    <xf numFmtId="4" fontId="14" fillId="0" borderId="53" xfId="0" applyNumberFormat="1" applyFont="1" applyFill="1" applyBorder="1" applyAlignment="1" applyProtection="1">
      <alignment horizontal="center" vertical="center"/>
      <protection/>
    </xf>
    <xf numFmtId="0" fontId="13" fillId="0" borderId="87" xfId="0" applyFont="1" applyFill="1" applyBorder="1" applyAlignment="1" applyProtection="1">
      <alignment horizontal="left" vertical="center" wrapText="1"/>
      <protection/>
    </xf>
    <xf numFmtId="4" fontId="14" fillId="0" borderId="87" xfId="0" applyNumberFormat="1" applyFont="1" applyFill="1" applyBorder="1" applyAlignment="1" applyProtection="1">
      <alignment horizontal="right" vertical="center" wrapText="1"/>
      <protection/>
    </xf>
    <xf numFmtId="4" fontId="14" fillId="0" borderId="88" xfId="0" applyNumberFormat="1" applyFont="1" applyFill="1" applyBorder="1" applyAlignment="1" applyProtection="1">
      <alignment horizontal="right" vertical="center" wrapText="1"/>
      <protection/>
    </xf>
    <xf numFmtId="4" fontId="13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32" borderId="85" xfId="0" applyNumberFormat="1" applyFont="1" applyFill="1" applyBorder="1" applyAlignment="1" applyProtection="1">
      <alignment horizontal="center" vertical="center" wrapText="1"/>
      <protection/>
    </xf>
    <xf numFmtId="4" fontId="14" fillId="32" borderId="9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91" xfId="0" applyFont="1" applyBorder="1" applyAlignment="1">
      <alignment horizontal="center"/>
    </xf>
    <xf numFmtId="0" fontId="30" fillId="0" borderId="91" xfId="0" applyFont="1" applyBorder="1" applyAlignment="1">
      <alignment/>
    </xf>
    <xf numFmtId="0" fontId="31" fillId="0" borderId="0" xfId="0" applyFont="1" applyAlignment="1">
      <alignment vertical="center"/>
    </xf>
    <xf numFmtId="0" fontId="31" fillId="0" borderId="92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91" xfId="0" applyFont="1" applyBorder="1" applyAlignment="1">
      <alignment horizontal="center" vertical="center" wrapText="1"/>
    </xf>
    <xf numFmtId="0" fontId="30" fillId="0" borderId="91" xfId="0" applyFont="1" applyBorder="1" applyAlignment="1">
      <alignment vertical="center" wrapText="1"/>
    </xf>
    <xf numFmtId="0" fontId="30" fillId="0" borderId="0" xfId="0" applyFont="1" applyAlignment="1">
      <alignment horizontal="center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4" xfId="0" applyNumberFormat="1" applyFont="1" applyFill="1" applyBorder="1" applyAlignment="1" applyProtection="1">
      <alignment horizontal="lef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/>
    </xf>
    <xf numFmtId="4" fontId="14" fillId="32" borderId="96" xfId="0" applyNumberFormat="1" applyFont="1" applyFill="1" applyBorder="1" applyAlignment="1" applyProtection="1">
      <alignment horizontal="left" vertical="center" wrapText="1"/>
      <protection locked="0"/>
    </xf>
    <xf numFmtId="4" fontId="14" fillId="32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2" borderId="9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8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48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4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3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4" fillId="0" borderId="78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Border="1" applyAlignment="1" applyProtection="1">
      <alignment horizontal="center" vertical="center"/>
      <protection locked="0"/>
    </xf>
    <xf numFmtId="0" fontId="14" fillId="32" borderId="111" xfId="0" applyFont="1" applyFill="1" applyBorder="1" applyAlignment="1" applyProtection="1">
      <alignment horizontal="center" vertical="center" wrapText="1"/>
      <protection locked="0"/>
    </xf>
    <xf numFmtId="0" fontId="14" fillId="32" borderId="112" xfId="0" applyFont="1" applyFill="1" applyBorder="1" applyAlignment="1" applyProtection="1">
      <alignment horizontal="center" vertical="center" wrapText="1"/>
      <protection locked="0"/>
    </xf>
    <xf numFmtId="0" fontId="31" fillId="0" borderId="11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91" xfId="0" applyFont="1" applyFill="1" applyBorder="1" applyAlignment="1">
      <alignment horizontal="center" vertical="center" wrapText="1"/>
    </xf>
    <xf numFmtId="49" fontId="14" fillId="0" borderId="114" xfId="0" applyNumberFormat="1" applyFont="1" applyBorder="1" applyAlignment="1" applyProtection="1">
      <alignment horizontal="center" vertical="center"/>
      <protection locked="0"/>
    </xf>
    <xf numFmtId="4" fontId="14" fillId="0" borderId="115" xfId="0" applyNumberFormat="1" applyFont="1" applyFill="1" applyBorder="1" applyAlignment="1" applyProtection="1">
      <alignment horizontal="right" vertical="center" wrapText="1"/>
      <protection/>
    </xf>
    <xf numFmtId="4" fontId="13" fillId="0" borderId="116" xfId="0" applyNumberFormat="1" applyFont="1" applyBorder="1" applyAlignment="1" applyProtection="1">
      <alignment horizontal="right" vertical="center" wrapText="1"/>
      <protection/>
    </xf>
    <xf numFmtId="4" fontId="13" fillId="0" borderId="116" xfId="0" applyNumberFormat="1" applyFont="1" applyFill="1" applyBorder="1" applyAlignment="1" applyProtection="1">
      <alignment horizontal="right" vertical="center" wrapText="1"/>
      <protection/>
    </xf>
    <xf numFmtId="4" fontId="13" fillId="0" borderId="117" xfId="0" applyNumberFormat="1" applyFont="1" applyBorder="1" applyAlignment="1" applyProtection="1">
      <alignment horizontal="right" vertical="center" wrapText="1"/>
      <protection/>
    </xf>
    <xf numFmtId="4" fontId="14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0" xfId="0" applyNumberFormat="1" applyFont="1" applyFill="1" applyBorder="1" applyAlignment="1" applyProtection="1">
      <alignment horizontal="right" vertical="center"/>
      <protection locked="0"/>
    </xf>
    <xf numFmtId="4" fontId="14" fillId="0" borderId="12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0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19" xfId="0" applyNumberFormat="1" applyFont="1" applyFill="1" applyBorder="1" applyAlignment="1" applyProtection="1">
      <alignment horizontal="right" vertical="center"/>
      <protection locked="0"/>
    </xf>
    <xf numFmtId="4" fontId="14" fillId="0" borderId="12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2" xfId="0" applyFont="1" applyBorder="1" applyAlignment="1" applyProtection="1">
      <alignment horizontal="center" vertical="center" wrapText="1"/>
      <protection locked="0"/>
    </xf>
    <xf numFmtId="0" fontId="23" fillId="0" borderId="123" xfId="0" applyFont="1" applyBorder="1" applyAlignment="1" applyProtection="1">
      <alignment horizontal="center" vertical="center" wrapText="1"/>
      <protection locked="0"/>
    </xf>
    <xf numFmtId="0" fontId="13" fillId="0" borderId="124" xfId="0" applyFont="1" applyFill="1" applyBorder="1" applyAlignment="1" applyProtection="1">
      <alignment horizontal="center" vertical="center" wrapText="1"/>
      <protection locked="0"/>
    </xf>
    <xf numFmtId="0" fontId="13" fillId="0" borderId="125" xfId="0" applyFont="1" applyFill="1" applyBorder="1" applyAlignment="1" applyProtection="1">
      <alignment horizontal="center" vertical="center" wrapText="1"/>
      <protection locked="0"/>
    </xf>
    <xf numFmtId="4" fontId="14" fillId="32" borderId="126" xfId="0" applyNumberFormat="1" applyFont="1" applyFill="1" applyBorder="1" applyAlignment="1" applyProtection="1">
      <alignment horizontal="center" vertical="center" wrapText="1"/>
      <protection/>
    </xf>
    <xf numFmtId="4" fontId="13" fillId="0" borderId="127" xfId="0" applyNumberFormat="1" applyFont="1" applyBorder="1" applyAlignment="1" applyProtection="1">
      <alignment horizontal="right" vertical="center" wrapText="1"/>
      <protection/>
    </xf>
    <xf numFmtId="4" fontId="13" fillId="0" borderId="127" xfId="0" applyNumberFormat="1" applyFont="1" applyFill="1" applyBorder="1" applyAlignment="1" applyProtection="1">
      <alignment horizontal="right" vertical="center" wrapText="1"/>
      <protection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5" fillId="32" borderId="132" xfId="0" applyNumberFormat="1" applyFont="1" applyFill="1" applyBorder="1" applyAlignment="1" applyProtection="1">
      <alignment vertical="center" wrapText="1"/>
      <protection locked="0"/>
    </xf>
    <xf numFmtId="4" fontId="5" fillId="0" borderId="133" xfId="0" applyNumberFormat="1" applyFont="1" applyFill="1" applyBorder="1" applyAlignment="1" applyProtection="1">
      <alignment vertical="center" wrapText="1"/>
      <protection locked="0"/>
    </xf>
    <xf numFmtId="4" fontId="2" fillId="32" borderId="134" xfId="0" applyNumberFormat="1" applyFont="1" applyFill="1" applyBorder="1" applyAlignment="1" applyProtection="1">
      <alignment horizontal="center" vertical="center" wrapText="1"/>
      <protection/>
    </xf>
    <xf numFmtId="4" fontId="2" fillId="0" borderId="135" xfId="0" applyNumberFormat="1" applyFont="1" applyFill="1" applyBorder="1" applyAlignment="1" applyProtection="1">
      <alignment horizontal="right" vertical="center" wrapText="1"/>
      <protection/>
    </xf>
    <xf numFmtId="4" fontId="2" fillId="32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4" xfId="0" applyNumberFormat="1" applyFont="1" applyFill="1" applyBorder="1" applyAlignment="1" applyProtection="1">
      <alignment horizontal="right" vertical="center" wrapText="1"/>
      <protection/>
    </xf>
    <xf numFmtId="4" fontId="2" fillId="32" borderId="137" xfId="0" applyNumberFormat="1" applyFont="1" applyFill="1" applyBorder="1" applyAlignment="1" applyProtection="1">
      <alignment horizontal="center" vertical="center" wrapText="1"/>
      <protection/>
    </xf>
    <xf numFmtId="4" fontId="2" fillId="0" borderId="92" xfId="0" applyNumberFormat="1" applyFont="1" applyFill="1" applyBorder="1" applyAlignment="1" applyProtection="1">
      <alignment horizontal="right" vertical="center" wrapText="1"/>
      <protection/>
    </xf>
    <xf numFmtId="4" fontId="2" fillId="0" borderId="138" xfId="0" applyNumberFormat="1" applyFont="1" applyFill="1" applyBorder="1" applyAlignment="1" applyProtection="1">
      <alignment horizontal="right" vertical="center" wrapText="1"/>
      <protection/>
    </xf>
    <xf numFmtId="4" fontId="2" fillId="32" borderId="139" xfId="0" applyNumberFormat="1" applyFont="1" applyFill="1" applyBorder="1" applyAlignment="1" applyProtection="1">
      <alignment horizontal="center" vertical="center" wrapText="1"/>
      <protection/>
    </xf>
    <xf numFmtId="10" fontId="2" fillId="32" borderId="140" xfId="0" applyNumberFormat="1" applyFont="1" applyFill="1" applyBorder="1" applyAlignment="1" applyProtection="1">
      <alignment horizontal="center" vertical="center" wrapText="1"/>
      <protection/>
    </xf>
    <xf numFmtId="4" fontId="2" fillId="0" borderId="141" xfId="0" applyNumberFormat="1" applyFont="1" applyFill="1" applyBorder="1" applyAlignment="1" applyProtection="1">
      <alignment horizontal="right" vertical="center" wrapText="1"/>
      <protection/>
    </xf>
    <xf numFmtId="4" fontId="5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4" xfId="0" applyNumberFormat="1" applyFont="1" applyFill="1" applyBorder="1" applyAlignment="1" applyProtection="1">
      <alignment horizontal="right" vertical="center" wrapText="1"/>
      <protection locked="0"/>
    </xf>
    <xf numFmtId="10" fontId="2" fillId="32" borderId="142" xfId="60" applyNumberFormat="1" applyFont="1" applyFill="1" applyBorder="1" applyAlignment="1" applyProtection="1">
      <alignment horizontal="center" vertical="center" wrapText="1"/>
      <protection/>
    </xf>
    <xf numFmtId="4" fontId="2" fillId="32" borderId="14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3" xfId="0" applyNumberFormat="1" applyFont="1" applyFill="1" applyBorder="1" applyAlignment="1" applyProtection="1">
      <alignment horizontal="right" vertical="center" wrapText="1"/>
      <protection/>
    </xf>
    <xf numFmtId="0" fontId="13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9" fontId="3" fillId="0" borderId="49" xfId="60" applyFont="1" applyFill="1" applyBorder="1" applyAlignment="1" applyProtection="1">
      <alignment horizontal="center" vertical="center" textRotation="90" wrapText="1"/>
      <protection locked="0"/>
    </xf>
    <xf numFmtId="9" fontId="3" fillId="0" borderId="144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4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5" xfId="0" applyFont="1" applyFill="1" applyBorder="1" applyAlignment="1" applyProtection="1">
      <alignment horizontal="left" vertical="center" wrapText="1"/>
      <protection locked="0"/>
    </xf>
    <xf numFmtId="0" fontId="4" fillId="0" borderId="146" xfId="0" applyFont="1" applyFill="1" applyBorder="1" applyAlignment="1" applyProtection="1">
      <alignment horizontal="left" vertical="center" wrapText="1"/>
      <protection locked="0"/>
    </xf>
    <xf numFmtId="49" fontId="4" fillId="0" borderId="44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147" xfId="0" applyFont="1" applyFill="1" applyBorder="1" applyAlignment="1" applyProtection="1">
      <alignment horizontal="center"/>
      <protection locked="0"/>
    </xf>
    <xf numFmtId="0" fontId="4" fillId="0" borderId="148" xfId="0" applyFont="1" applyFill="1" applyBorder="1" applyAlignment="1" applyProtection="1">
      <alignment horizontal="center"/>
      <protection locked="0"/>
    </xf>
    <xf numFmtId="0" fontId="4" fillId="0" borderId="149" xfId="0" applyFont="1" applyFill="1" applyBorder="1" applyAlignment="1" applyProtection="1">
      <alignment horizontal="center"/>
      <protection locked="0"/>
    </xf>
    <xf numFmtId="4" fontId="5" fillId="32" borderId="59" xfId="60" applyNumberFormat="1" applyFont="1" applyFill="1" applyBorder="1" applyAlignment="1" applyProtection="1">
      <alignment horizontal="center" vertical="center"/>
      <protection/>
    </xf>
    <xf numFmtId="4" fontId="5" fillId="32" borderId="150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5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1" xfId="0" applyNumberFormat="1" applyFont="1" applyFill="1" applyBorder="1" applyAlignment="1" applyProtection="1">
      <alignment horizontal="left" vertical="center" wrapText="1"/>
      <protection locked="0"/>
    </xf>
    <xf numFmtId="0" fontId="5" fillId="32" borderId="162" xfId="0" applyFont="1" applyFill="1" applyBorder="1" applyAlignment="1" applyProtection="1">
      <alignment horizontal="center" vertical="center"/>
      <protection locked="0"/>
    </xf>
    <xf numFmtId="0" fontId="5" fillId="32" borderId="163" xfId="0" applyFont="1" applyFill="1" applyBorder="1" applyAlignment="1" applyProtection="1">
      <alignment horizontal="center" vertical="center"/>
      <protection locked="0"/>
    </xf>
    <xf numFmtId="0" fontId="5" fillId="32" borderId="164" xfId="0" applyFont="1" applyFill="1" applyBorder="1" applyAlignment="1" applyProtection="1">
      <alignment horizontal="center" vertical="center"/>
      <protection locked="0"/>
    </xf>
    <xf numFmtId="49" fontId="15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4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49" xfId="53" applyNumberFormat="1" applyFont="1" applyFill="1" applyBorder="1" applyAlignment="1" applyProtection="1">
      <alignment horizontal="center" vertical="center" wrapText="1"/>
      <protection locked="0"/>
    </xf>
    <xf numFmtId="49" fontId="3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6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69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70" xfId="53" applyFont="1" applyFill="1" applyBorder="1" applyAlignment="1" applyProtection="1">
      <alignment horizontal="center" vertical="center" wrapText="1"/>
      <protection locked="0"/>
    </xf>
    <xf numFmtId="0" fontId="5" fillId="0" borderId="169" xfId="53" applyFont="1" applyFill="1" applyBorder="1" applyAlignment="1" applyProtection="1">
      <alignment horizontal="center" vertical="center" wrapText="1"/>
      <protection locked="0"/>
    </xf>
    <xf numFmtId="0" fontId="5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0" applyFont="1" applyFill="1" applyBorder="1" applyAlignment="1" applyProtection="1">
      <alignment horizontal="center" vertical="center" textRotation="90" wrapText="1"/>
      <protection locked="0"/>
    </xf>
    <xf numFmtId="0" fontId="3" fillId="0" borderId="86" xfId="0" applyFont="1" applyFill="1" applyBorder="1" applyAlignment="1" applyProtection="1">
      <alignment horizontal="center" vertical="center" textRotation="90" wrapText="1"/>
      <protection locked="0"/>
    </xf>
    <xf numFmtId="0" fontId="3" fillId="0" borderId="173" xfId="0" applyFont="1" applyFill="1" applyBorder="1" applyAlignment="1" applyProtection="1">
      <alignment horizontal="center" vertical="center" textRotation="90" wrapText="1"/>
      <protection locked="0"/>
    </xf>
    <xf numFmtId="49" fontId="3" fillId="32" borderId="17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5" xfId="0" applyFont="1" applyBorder="1" applyAlignment="1" applyProtection="1">
      <alignment/>
      <protection locked="0"/>
    </xf>
    <xf numFmtId="0" fontId="3" fillId="0" borderId="176" xfId="0" applyFont="1" applyBorder="1" applyAlignment="1" applyProtection="1">
      <alignment/>
      <protection locked="0"/>
    </xf>
    <xf numFmtId="49" fontId="3" fillId="32" borderId="17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8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9" xfId="0" applyFont="1" applyFill="1" applyBorder="1" applyAlignment="1" applyProtection="1">
      <alignment horizontal="center" vertical="center" textRotation="90" wrapText="1"/>
      <protection locked="0"/>
    </xf>
    <xf numFmtId="0" fontId="3" fillId="0" borderId="180" xfId="0" applyFont="1" applyFill="1" applyBorder="1" applyAlignment="1" applyProtection="1">
      <alignment horizontal="center" vertical="center" textRotation="90" wrapText="1"/>
      <protection locked="0"/>
    </xf>
    <xf numFmtId="0" fontId="3" fillId="0" borderId="181" xfId="0" applyFont="1" applyFill="1" applyBorder="1" applyAlignment="1" applyProtection="1">
      <alignment horizontal="center" vertical="center" textRotation="90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0" fontId="3" fillId="0" borderId="183" xfId="0" applyFont="1" applyFill="1" applyBorder="1" applyAlignment="1" applyProtection="1">
      <alignment horizontal="center" vertical="center" textRotation="90" wrapText="1"/>
      <protection locked="0"/>
    </xf>
    <xf numFmtId="49" fontId="12" fillId="0" borderId="18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85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8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Border="1" applyAlignment="1" applyProtection="1">
      <alignment/>
      <protection locked="0"/>
    </xf>
    <xf numFmtId="0" fontId="3" fillId="0" borderId="191" xfId="0" applyFont="1" applyBorder="1" applyAlignment="1" applyProtection="1">
      <alignment/>
      <protection locked="0"/>
    </xf>
    <xf numFmtId="49" fontId="3" fillId="32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94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9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0" fontId="2" fillId="0" borderId="206" xfId="0" applyFont="1" applyFill="1" applyBorder="1" applyAlignment="1" applyProtection="1">
      <alignment horizontal="center" vertical="center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0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1" xfId="0" applyNumberFormat="1" applyFont="1" applyFill="1" applyBorder="1" applyAlignment="1" applyProtection="1">
      <alignment horizontal="center" vertical="center" wrapText="1"/>
      <protection/>
    </xf>
    <xf numFmtId="4" fontId="3" fillId="0" borderId="212" xfId="0" applyNumberFormat="1" applyFont="1" applyFill="1" applyBorder="1" applyAlignment="1" applyProtection="1">
      <alignment horizontal="center" vertical="center" wrapText="1"/>
      <protection/>
    </xf>
    <xf numFmtId="4" fontId="3" fillId="0" borderId="213" xfId="0" applyNumberFormat="1" applyFont="1" applyFill="1" applyBorder="1" applyAlignment="1" applyProtection="1">
      <alignment horizontal="center" vertical="center" wrapText="1"/>
      <protection/>
    </xf>
    <xf numFmtId="4" fontId="5" fillId="32" borderId="214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209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21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6" xfId="0" applyNumberFormat="1" applyFont="1" applyFill="1" applyBorder="1" applyAlignment="1" applyProtection="1">
      <alignment horizontal="center" vertical="center" wrapText="1"/>
      <protection/>
    </xf>
    <xf numFmtId="1" fontId="3" fillId="0" borderId="211" xfId="0" applyNumberFormat="1" applyFont="1" applyFill="1" applyBorder="1" applyAlignment="1" applyProtection="1">
      <alignment horizontal="center" vertical="center" wrapText="1"/>
      <protection/>
    </xf>
    <xf numFmtId="1" fontId="3" fillId="0" borderId="212" xfId="0" applyNumberFormat="1" applyFont="1" applyFill="1" applyBorder="1" applyAlignment="1" applyProtection="1">
      <alignment horizontal="center" vertical="center" wrapText="1"/>
      <protection/>
    </xf>
    <xf numFmtId="1" fontId="3" fillId="0" borderId="213" xfId="0" applyNumberFormat="1" applyFont="1" applyFill="1" applyBorder="1" applyAlignment="1" applyProtection="1">
      <alignment horizontal="center" vertical="center" wrapText="1"/>
      <protection/>
    </xf>
    <xf numFmtId="4" fontId="5" fillId="32" borderId="72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5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20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2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212" xfId="0" applyBorder="1" applyAlignment="1" applyProtection="1">
      <alignment/>
      <protection/>
    </xf>
    <xf numFmtId="0" fontId="0" fillId="0" borderId="222" xfId="0" applyBorder="1" applyAlignment="1" applyProtection="1">
      <alignment/>
      <protection/>
    </xf>
    <xf numFmtId="1" fontId="3" fillId="0" borderId="223" xfId="0" applyNumberFormat="1" applyFont="1" applyFill="1" applyBorder="1" applyAlignment="1" applyProtection="1">
      <alignment horizontal="center" vertical="center" wrapText="1"/>
      <protection/>
    </xf>
    <xf numFmtId="1" fontId="3" fillId="0" borderId="53" xfId="0" applyNumberFormat="1" applyFont="1" applyFill="1" applyBorder="1" applyAlignment="1" applyProtection="1">
      <alignment horizontal="center" vertical="center" wrapText="1"/>
      <protection/>
    </xf>
    <xf numFmtId="1" fontId="3" fillId="0" borderId="224" xfId="0" applyNumberFormat="1" applyFont="1" applyFill="1" applyBorder="1" applyAlignment="1" applyProtection="1">
      <alignment horizontal="center" vertical="center" wrapText="1"/>
      <protection/>
    </xf>
    <xf numFmtId="4" fontId="3" fillId="32" borderId="225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26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22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228" xfId="0" applyFont="1" applyBorder="1" applyAlignment="1" applyProtection="1">
      <alignment horizontal="left"/>
      <protection locked="0"/>
    </xf>
    <xf numFmtId="0" fontId="29" fillId="0" borderId="229" xfId="0" applyFont="1" applyBorder="1" applyAlignment="1" applyProtection="1">
      <alignment horizontal="left"/>
      <protection locked="0"/>
    </xf>
    <xf numFmtId="1" fontId="5" fillId="32" borderId="230" xfId="0" applyNumberFormat="1" applyFont="1" applyFill="1" applyBorder="1" applyAlignment="1" applyProtection="1">
      <alignment horizontal="left" vertical="center" wrapText="1"/>
      <protection locked="0"/>
    </xf>
    <xf numFmtId="1" fontId="5" fillId="32" borderId="231" xfId="0" applyNumberFormat="1" applyFont="1" applyFill="1" applyBorder="1" applyAlignment="1" applyProtection="1">
      <alignment horizontal="left" vertical="center" wrapText="1"/>
      <protection locked="0"/>
    </xf>
    <xf numFmtId="1" fontId="5" fillId="32" borderId="232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119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2" borderId="49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1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4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11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12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13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53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224" xfId="0" applyNumberFormat="1" applyFont="1" applyFill="1" applyBorder="1" applyAlignment="1" applyProtection="1">
      <alignment horizontal="center" vertical="center" wrapText="1"/>
      <protection locked="0"/>
    </xf>
    <xf numFmtId="4" fontId="3" fillId="32" borderId="56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5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3" xfId="0" applyNumberFormat="1" applyFont="1" applyBorder="1" applyAlignment="1" applyProtection="1">
      <alignment horizontal="center" vertical="center"/>
      <protection/>
    </xf>
    <xf numFmtId="1" fontId="3" fillId="0" borderId="53" xfId="0" applyNumberFormat="1" applyFont="1" applyBorder="1" applyAlignment="1" applyProtection="1">
      <alignment horizontal="center" vertical="center"/>
      <protection/>
    </xf>
    <xf numFmtId="1" fontId="3" fillId="0" borderId="224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4" xfId="53" applyFont="1" applyFill="1" applyBorder="1" applyAlignment="1" applyProtection="1">
      <alignment horizontal="center" vertical="center" wrapText="1"/>
      <protection locked="0"/>
    </xf>
    <xf numFmtId="0" fontId="3" fillId="0" borderId="145" xfId="53" applyFont="1" applyFill="1" applyBorder="1" applyAlignment="1" applyProtection="1">
      <alignment horizontal="center" vertical="center" wrapText="1"/>
      <protection locked="0"/>
    </xf>
    <xf numFmtId="0" fontId="3" fillId="0" borderId="146" xfId="53" applyFont="1" applyFill="1" applyBorder="1" applyAlignment="1" applyProtection="1">
      <alignment horizontal="center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4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6" xfId="0" applyNumberFormat="1" applyFont="1" applyFill="1" applyBorder="1" applyAlignment="1" applyProtection="1">
      <alignment horizontal="right" vertical="center" wrapText="1"/>
      <protection/>
    </xf>
    <xf numFmtId="4" fontId="3" fillId="0" borderId="212" xfId="0" applyNumberFormat="1" applyFont="1" applyFill="1" applyBorder="1" applyAlignment="1" applyProtection="1">
      <alignment horizontal="right" vertical="center" wrapText="1"/>
      <protection/>
    </xf>
    <xf numFmtId="9" fontId="15" fillId="0" borderId="236" xfId="60" applyFont="1" applyFill="1" applyBorder="1" applyAlignment="1" applyProtection="1">
      <alignment horizontal="center" vertical="center" wrapText="1"/>
      <protection locked="0"/>
    </xf>
    <xf numFmtId="9" fontId="15" fillId="0" borderId="237" xfId="60" applyFont="1" applyFill="1" applyBorder="1" applyAlignment="1" applyProtection="1">
      <alignment horizontal="center" vertical="center" wrapText="1"/>
      <protection locked="0"/>
    </xf>
    <xf numFmtId="9" fontId="15" fillId="0" borderId="238" xfId="60" applyFont="1" applyFill="1" applyBorder="1" applyAlignment="1" applyProtection="1">
      <alignment horizontal="center" vertical="center" wrapText="1"/>
      <protection locked="0"/>
    </xf>
    <xf numFmtId="4" fontId="5" fillId="0" borderId="5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0" xfId="0" applyNumberFormat="1" applyFont="1" applyFill="1" applyBorder="1" applyAlignment="1" applyProtection="1">
      <alignment horizontal="right" vertical="center" wrapText="1"/>
      <protection/>
    </xf>
    <xf numFmtId="49" fontId="1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8" xfId="0" applyNumberFormat="1" applyFont="1" applyFill="1" applyBorder="1" applyAlignment="1" applyProtection="1">
      <alignment horizontal="center" vertical="center" wrapText="1"/>
      <protection locked="0"/>
    </xf>
    <xf numFmtId="4" fontId="5" fillId="32" borderId="44" xfId="0" applyNumberFormat="1" applyFont="1" applyFill="1" applyBorder="1" applyAlignment="1" applyProtection="1">
      <alignment horizontal="center" vertical="center"/>
      <protection locked="0"/>
    </xf>
    <xf numFmtId="4" fontId="5" fillId="32" borderId="241" xfId="0" applyNumberFormat="1" applyFont="1" applyFill="1" applyBorder="1" applyAlignment="1" applyProtection="1">
      <alignment horizontal="center" vertical="center"/>
      <protection locked="0"/>
    </xf>
    <xf numFmtId="49" fontId="3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4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48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4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49" xfId="0" applyFont="1" applyFill="1" applyBorder="1" applyAlignment="1" applyProtection="1">
      <alignment horizontal="center" vertical="center" textRotation="90" wrapText="1"/>
      <protection locked="0"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0" xfId="0" applyNumberFormat="1" applyFont="1" applyFill="1" applyBorder="1" applyAlignment="1" applyProtection="1">
      <alignment horizontal="center" vertical="center"/>
      <protection locked="0"/>
    </xf>
    <xf numFmtId="49" fontId="9" fillId="0" borderId="251" xfId="0" applyNumberFormat="1" applyFont="1" applyFill="1" applyBorder="1" applyAlignment="1" applyProtection="1">
      <alignment horizontal="center" vertical="center"/>
      <protection locked="0"/>
    </xf>
    <xf numFmtId="49" fontId="9" fillId="0" borderId="252" xfId="0" applyNumberFormat="1" applyFont="1" applyFill="1" applyBorder="1" applyAlignment="1" applyProtection="1">
      <alignment horizontal="center" vertical="center"/>
      <protection locked="0"/>
    </xf>
    <xf numFmtId="49" fontId="14" fillId="32" borderId="83" xfId="0" applyNumberFormat="1" applyFont="1" applyFill="1" applyBorder="1" applyAlignment="1" applyProtection="1">
      <alignment horizontal="center" vertical="center"/>
      <protection locked="0"/>
    </xf>
    <xf numFmtId="49" fontId="14" fillId="32" borderId="69" xfId="0" applyNumberFormat="1" applyFont="1" applyFill="1" applyBorder="1" applyAlignment="1" applyProtection="1">
      <alignment horizontal="center" vertical="center"/>
      <protection locked="0"/>
    </xf>
    <xf numFmtId="49" fontId="13" fillId="32" borderId="76" xfId="0" applyNumberFormat="1" applyFont="1" applyFill="1" applyBorder="1" applyAlignment="1" applyProtection="1">
      <alignment horizontal="center" vertical="center"/>
      <protection locked="0"/>
    </xf>
    <xf numFmtId="49" fontId="13" fillId="32" borderId="69" xfId="0" applyNumberFormat="1" applyFont="1" applyFill="1" applyBorder="1" applyAlignment="1" applyProtection="1">
      <alignment horizontal="center" vertical="center"/>
      <protection locked="0"/>
    </xf>
    <xf numFmtId="49" fontId="13" fillId="32" borderId="253" xfId="0" applyNumberFormat="1" applyFont="1" applyFill="1" applyBorder="1" applyAlignment="1" applyProtection="1">
      <alignment horizontal="center" vertical="center"/>
      <protection locked="0"/>
    </xf>
    <xf numFmtId="49" fontId="13" fillId="32" borderId="254" xfId="0" applyNumberFormat="1" applyFont="1" applyFill="1" applyBorder="1" applyAlignment="1" applyProtection="1">
      <alignment horizontal="center" vertical="center"/>
      <protection locked="0"/>
    </xf>
    <xf numFmtId="49" fontId="13" fillId="32" borderId="255" xfId="0" applyNumberFormat="1" applyFont="1" applyFill="1" applyBorder="1" applyAlignment="1" applyProtection="1">
      <alignment horizontal="center" vertical="center"/>
      <protection locked="0"/>
    </xf>
    <xf numFmtId="49" fontId="9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2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112" xfId="0" applyFont="1" applyFill="1" applyBorder="1" applyAlignment="1" applyProtection="1">
      <alignment horizontal="center" vertical="center" wrapText="1"/>
      <protection locked="0"/>
    </xf>
    <xf numFmtId="0" fontId="14" fillId="32" borderId="256" xfId="0" applyFont="1" applyFill="1" applyBorder="1" applyAlignment="1" applyProtection="1">
      <alignment horizontal="center" vertical="center" wrapText="1"/>
      <protection locked="0"/>
    </xf>
    <xf numFmtId="0" fontId="13" fillId="32" borderId="253" xfId="0" applyFont="1" applyFill="1" applyBorder="1" applyAlignment="1" applyProtection="1">
      <alignment horizontal="center" vertical="center" wrapText="1"/>
      <protection locked="0"/>
    </xf>
    <xf numFmtId="0" fontId="13" fillId="32" borderId="254" xfId="0" applyFont="1" applyFill="1" applyBorder="1" applyAlignment="1" applyProtection="1">
      <alignment horizontal="center" vertical="center" wrapText="1"/>
      <protection locked="0"/>
    </xf>
    <xf numFmtId="0" fontId="13" fillId="32" borderId="255" xfId="0" applyFont="1" applyFill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83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69" xfId="0" applyNumberFormat="1" applyFont="1" applyFill="1" applyBorder="1" applyAlignment="1" applyProtection="1">
      <alignment horizontal="center" vertical="center" wrapText="1"/>
      <protection locked="0"/>
    </xf>
    <xf numFmtId="4" fontId="14" fillId="32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6" xfId="0" applyBorder="1" applyAlignment="1">
      <alignment/>
    </xf>
    <xf numFmtId="0" fontId="14" fillId="0" borderId="258" xfId="0" applyFont="1" applyFill="1" applyBorder="1" applyAlignment="1" applyProtection="1">
      <alignment horizontal="center" vertical="center"/>
      <protection locked="0"/>
    </xf>
    <xf numFmtId="0" fontId="14" fillId="0" borderId="259" xfId="0" applyFont="1" applyFill="1" applyBorder="1" applyAlignment="1" applyProtection="1">
      <alignment horizontal="center" vertical="center"/>
      <protection locked="0"/>
    </xf>
    <xf numFmtId="49" fontId="13" fillId="0" borderId="240" xfId="0" applyNumberFormat="1" applyFont="1" applyFill="1" applyBorder="1" applyAlignment="1" applyProtection="1">
      <alignment horizontal="center" vertical="center"/>
      <protection/>
    </xf>
    <xf numFmtId="0" fontId="13" fillId="0" borderId="53" xfId="0" applyFont="1" applyFill="1" applyBorder="1" applyAlignment="1" applyProtection="1">
      <alignment horizontal="center" vertical="center"/>
      <protection/>
    </xf>
    <xf numFmtId="3" fontId="13" fillId="0" borderId="53" xfId="0" applyNumberFormat="1" applyFont="1" applyFill="1" applyBorder="1" applyAlignment="1" applyProtection="1">
      <alignment horizontal="center" vertical="center" wrapText="1"/>
      <protection/>
    </xf>
    <xf numFmtId="3" fontId="13" fillId="0" borderId="22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" fontId="13" fillId="32" borderId="253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254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25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60" xfId="0" applyNumberFormat="1" applyFont="1" applyFill="1" applyBorder="1" applyAlignment="1" applyProtection="1">
      <alignment horizontal="center" vertical="center"/>
      <protection/>
    </xf>
    <xf numFmtId="4" fontId="13" fillId="0" borderId="261" xfId="0" applyNumberFormat="1" applyFont="1" applyFill="1" applyBorder="1" applyAlignment="1" applyProtection="1">
      <alignment horizontal="center" vertical="center"/>
      <protection/>
    </xf>
    <xf numFmtId="4" fontId="14" fillId="0" borderId="262" xfId="0" applyNumberFormat="1" applyFont="1" applyFill="1" applyBorder="1" applyAlignment="1" applyProtection="1">
      <alignment horizontal="center" vertical="center"/>
      <protection locked="0"/>
    </xf>
    <xf numFmtId="10" fontId="14" fillId="0" borderId="263" xfId="61" applyNumberFormat="1" applyFont="1" applyFill="1" applyBorder="1" applyAlignment="1" applyProtection="1">
      <alignment horizontal="center" vertical="center" wrapText="1"/>
      <protection/>
    </xf>
    <xf numFmtId="10" fontId="14" fillId="0" borderId="264" xfId="61" applyNumberFormat="1" applyFont="1" applyFill="1" applyBorder="1" applyAlignment="1" applyProtection="1">
      <alignment horizontal="center" vertical="center" wrapText="1"/>
      <protection/>
    </xf>
    <xf numFmtId="10" fontId="14" fillId="0" borderId="265" xfId="61" applyNumberFormat="1" applyFont="1" applyFill="1" applyBorder="1" applyAlignment="1" applyProtection="1">
      <alignment horizontal="center" vertical="center" wrapText="1"/>
      <protection/>
    </xf>
    <xf numFmtId="4" fontId="14" fillId="0" borderId="110" xfId="0" applyNumberFormat="1" applyFont="1" applyFill="1" applyBorder="1" applyAlignment="1" applyProtection="1">
      <alignment horizontal="center" vertical="center"/>
      <protection locked="0"/>
    </xf>
    <xf numFmtId="4" fontId="14" fillId="0" borderId="266" xfId="0" applyNumberFormat="1" applyFont="1" applyFill="1" applyBorder="1" applyAlignment="1" applyProtection="1">
      <alignment horizontal="center" vertical="center"/>
      <protection locked="0"/>
    </xf>
    <xf numFmtId="0" fontId="13" fillId="32" borderId="267" xfId="0" applyFont="1" applyFill="1" applyBorder="1" applyAlignment="1" applyProtection="1">
      <alignment horizontal="center" vertical="center" wrapText="1"/>
      <protection locked="0"/>
    </xf>
    <xf numFmtId="0" fontId="13" fillId="32" borderId="268" xfId="0" applyFont="1" applyFill="1" applyBorder="1" applyAlignment="1" applyProtection="1">
      <alignment horizontal="center" vertical="center" wrapText="1"/>
      <protection locked="0"/>
    </xf>
    <xf numFmtId="4" fontId="9" fillId="0" borderId="250" xfId="0" applyNumberFormat="1" applyFont="1" applyFill="1" applyBorder="1" applyAlignment="1" applyProtection="1">
      <alignment horizontal="center" vertical="center"/>
      <protection locked="0"/>
    </xf>
    <xf numFmtId="4" fontId="9" fillId="0" borderId="251" xfId="0" applyNumberFormat="1" applyFont="1" applyFill="1" applyBorder="1" applyAlignment="1" applyProtection="1">
      <alignment horizontal="center" vertical="center"/>
      <protection locked="0"/>
    </xf>
    <xf numFmtId="4" fontId="9" fillId="0" borderId="252" xfId="0" applyNumberFormat="1" applyFont="1" applyFill="1" applyBorder="1" applyAlignment="1" applyProtection="1">
      <alignment horizontal="center" vertical="center"/>
      <protection locked="0"/>
    </xf>
    <xf numFmtId="4" fontId="13" fillId="32" borderId="267" xfId="0" applyNumberFormat="1" applyFont="1" applyFill="1" applyBorder="1" applyAlignment="1" applyProtection="1">
      <alignment horizontal="center" vertical="center" wrapText="1"/>
      <protection locked="0"/>
    </xf>
    <xf numFmtId="4" fontId="13" fillId="32" borderId="268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7" xfId="0" applyNumberFormat="1" applyFont="1" applyFill="1" applyBorder="1" applyAlignment="1" applyProtection="1">
      <alignment horizontal="center" vertical="center"/>
      <protection/>
    </xf>
    <xf numFmtId="4" fontId="13" fillId="0" borderId="240" xfId="0" applyNumberFormat="1" applyFont="1" applyFill="1" applyBorder="1" applyAlignment="1" applyProtection="1">
      <alignment horizontal="center" vertical="center"/>
      <protection/>
    </xf>
    <xf numFmtId="4" fontId="14" fillId="32" borderId="269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0" xfId="0" applyNumberFormat="1" applyFont="1" applyFill="1" applyBorder="1" applyAlignment="1" applyProtection="1">
      <alignment horizontal="center" vertical="center"/>
      <protection locked="0"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0" xfId="0" applyFont="1" applyFill="1" applyBorder="1" applyAlignment="1" applyProtection="1">
      <alignment horizontal="center" vertical="center"/>
      <protection locked="0"/>
    </xf>
    <xf numFmtId="0" fontId="9" fillId="0" borderId="251" xfId="0" applyFont="1" applyFill="1" applyBorder="1" applyAlignment="1" applyProtection="1">
      <alignment horizontal="center" vertical="center"/>
      <protection locked="0"/>
    </xf>
    <xf numFmtId="0" fontId="9" fillId="0" borderId="252" xfId="0" applyFont="1" applyFill="1" applyBorder="1" applyAlignment="1" applyProtection="1">
      <alignment horizontal="center" vertical="center"/>
      <protection locked="0"/>
    </xf>
    <xf numFmtId="4" fontId="14" fillId="0" borderId="56" xfId="0" applyNumberFormat="1" applyFont="1" applyFill="1" applyBorder="1" applyAlignment="1" applyProtection="1">
      <alignment horizontal="center" vertical="center"/>
      <protection/>
    </xf>
    <xf numFmtId="4" fontId="14" fillId="0" borderId="240" xfId="0" applyNumberFormat="1" applyFont="1" applyFill="1" applyBorder="1" applyAlignment="1" applyProtection="1">
      <alignment horizontal="center" vertical="center"/>
      <protection/>
    </xf>
    <xf numFmtId="4" fontId="14" fillId="0" borderId="56" xfId="0" applyNumberFormat="1" applyFont="1" applyFill="1" applyBorder="1" applyAlignment="1" applyProtection="1">
      <alignment horizontal="center" vertical="center" wrapText="1"/>
      <protection/>
    </xf>
    <xf numFmtId="4" fontId="14" fillId="0" borderId="212" xfId="0" applyNumberFormat="1" applyFont="1" applyFill="1" applyBorder="1" applyAlignment="1" applyProtection="1">
      <alignment horizontal="center" vertical="center" wrapText="1"/>
      <protection/>
    </xf>
    <xf numFmtId="4" fontId="14" fillId="0" borderId="213" xfId="0" applyNumberFormat="1" applyFont="1" applyFill="1" applyBorder="1" applyAlignment="1" applyProtection="1">
      <alignment horizontal="center" vertical="center" wrapText="1"/>
      <protection/>
    </xf>
    <xf numFmtId="0" fontId="0" fillId="0" borderId="268" xfId="0" applyBorder="1" applyAlignment="1">
      <alignment/>
    </xf>
    <xf numFmtId="0" fontId="13" fillId="32" borderId="83" xfId="0" applyFont="1" applyFill="1" applyBorder="1" applyAlignment="1" applyProtection="1">
      <alignment horizontal="center" vertical="center" wrapText="1"/>
      <protection locked="0"/>
    </xf>
    <xf numFmtId="0" fontId="13" fillId="32" borderId="69" xfId="0" applyFont="1" applyFill="1" applyBorder="1" applyAlignment="1" applyProtection="1">
      <alignment horizontal="center" vertical="center" wrapText="1"/>
      <protection locked="0"/>
    </xf>
    <xf numFmtId="0" fontId="13" fillId="32" borderId="76" xfId="0" applyFont="1" applyFill="1" applyBorder="1" applyAlignment="1" applyProtection="1">
      <alignment horizontal="center" vertical="center" wrapText="1"/>
      <protection locked="0"/>
    </xf>
    <xf numFmtId="0" fontId="13" fillId="32" borderId="271" xfId="0" applyFont="1" applyFill="1" applyBorder="1" applyAlignment="1" applyProtection="1">
      <alignment horizontal="center" vertical="center" wrapText="1"/>
      <protection locked="0"/>
    </xf>
    <xf numFmtId="49" fontId="13" fillId="0" borderId="272" xfId="0" applyNumberFormat="1" applyFont="1" applyFill="1" applyBorder="1" applyAlignment="1" applyProtection="1">
      <alignment horizontal="center" vertical="center"/>
      <protection/>
    </xf>
    <xf numFmtId="0" fontId="13" fillId="0" borderId="273" xfId="0" applyFont="1" applyFill="1" applyBorder="1" applyAlignment="1" applyProtection="1">
      <alignment horizontal="center" vertical="center"/>
      <protection/>
    </xf>
    <xf numFmtId="4" fontId="14" fillId="0" borderId="274" xfId="0" applyNumberFormat="1" applyFont="1" applyFill="1" applyBorder="1" applyAlignment="1" applyProtection="1">
      <alignment horizontal="center" vertical="center"/>
      <protection/>
    </xf>
    <xf numFmtId="0" fontId="14" fillId="0" borderId="273" xfId="0" applyFont="1" applyFill="1" applyBorder="1" applyAlignment="1" applyProtection="1">
      <alignment horizontal="center" vertical="center"/>
      <protection/>
    </xf>
    <xf numFmtId="4" fontId="14" fillId="0" borderId="78" xfId="0" applyNumberFormat="1" applyFont="1" applyFill="1" applyBorder="1" applyAlignment="1" applyProtection="1">
      <alignment horizontal="center" vertical="center"/>
      <protection locked="0"/>
    </xf>
    <xf numFmtId="10" fontId="14" fillId="0" borderId="56" xfId="61" applyNumberFormat="1" applyFont="1" applyBorder="1" applyAlignment="1" applyProtection="1">
      <alignment horizontal="center" vertical="center"/>
      <protection/>
    </xf>
    <xf numFmtId="10" fontId="14" fillId="0" borderId="213" xfId="61" applyNumberFormat="1" applyFont="1" applyBorder="1" applyAlignment="1" applyProtection="1">
      <alignment horizontal="center" vertical="center"/>
      <protection/>
    </xf>
    <xf numFmtId="0" fontId="9" fillId="0" borderId="250" xfId="0" applyFont="1" applyFill="1" applyBorder="1" applyAlignment="1" applyProtection="1">
      <alignment horizontal="center" vertical="center" wrapText="1"/>
      <protection locked="0"/>
    </xf>
    <xf numFmtId="0" fontId="9" fillId="0" borderId="251" xfId="0" applyFont="1" applyFill="1" applyBorder="1" applyAlignment="1" applyProtection="1">
      <alignment horizontal="center" vertical="center" wrapText="1"/>
      <protection locked="0"/>
    </xf>
    <xf numFmtId="0" fontId="9" fillId="0" borderId="145" xfId="0" applyFont="1" applyFill="1" applyBorder="1" applyAlignment="1" applyProtection="1">
      <alignment horizontal="center" vertical="center" wrapText="1"/>
      <protection locked="0"/>
    </xf>
    <xf numFmtId="0" fontId="9" fillId="0" borderId="252" xfId="0" applyFont="1" applyFill="1" applyBorder="1" applyAlignment="1" applyProtection="1">
      <alignment horizontal="center" vertical="center" wrapText="1"/>
      <protection locked="0"/>
    </xf>
    <xf numFmtId="0" fontId="14" fillId="32" borderId="275" xfId="0" applyFont="1" applyFill="1" applyBorder="1" applyAlignment="1" applyProtection="1">
      <alignment horizontal="center" vertical="center" wrapText="1"/>
      <protection locked="0"/>
    </xf>
    <xf numFmtId="0" fontId="14" fillId="32" borderId="253" xfId="0" applyFont="1" applyFill="1" applyBorder="1" applyAlignment="1" applyProtection="1">
      <alignment horizontal="center" vertical="top" wrapText="1"/>
      <protection locked="0"/>
    </xf>
    <xf numFmtId="0" fontId="14" fillId="32" borderId="255" xfId="0" applyFont="1" applyFill="1" applyBorder="1" applyAlignment="1" applyProtection="1">
      <alignment horizontal="center" vertical="top" wrapText="1"/>
      <protection locked="0"/>
    </xf>
    <xf numFmtId="0" fontId="14" fillId="32" borderId="276" xfId="0" applyFont="1" applyFill="1" applyBorder="1" applyAlignment="1" applyProtection="1">
      <alignment horizontal="center" vertical="center" wrapText="1"/>
      <protection locked="0"/>
    </xf>
    <xf numFmtId="0" fontId="14" fillId="32" borderId="277" xfId="0" applyFont="1" applyFill="1" applyBorder="1" applyAlignment="1" applyProtection="1">
      <alignment horizontal="center" vertical="center" wrapText="1"/>
      <protection locked="0"/>
    </xf>
    <xf numFmtId="0" fontId="14" fillId="32" borderId="111" xfId="0" applyFont="1" applyFill="1" applyBorder="1" applyAlignment="1" applyProtection="1">
      <alignment horizontal="center" vertical="center" wrapText="1"/>
      <protection locked="0"/>
    </xf>
    <xf numFmtId="0" fontId="14" fillId="32" borderId="278" xfId="0" applyFont="1" applyFill="1" applyBorder="1" applyAlignment="1" applyProtection="1">
      <alignment horizontal="center" vertical="center" wrapText="1"/>
      <protection locked="0"/>
    </xf>
    <xf numFmtId="0" fontId="14" fillId="0" borderId="114" xfId="0" applyFont="1" applyFill="1" applyBorder="1" applyAlignment="1" applyProtection="1">
      <alignment horizontal="center" vertical="center"/>
      <protection locked="0"/>
    </xf>
    <xf numFmtId="0" fontId="14" fillId="0" borderId="206" xfId="0" applyFont="1" applyFill="1" applyBorder="1" applyAlignment="1" applyProtection="1">
      <alignment horizontal="center" vertical="center"/>
      <protection locked="0"/>
    </xf>
    <xf numFmtId="49" fontId="14" fillId="0" borderId="279" xfId="0" applyNumberFormat="1" applyFont="1" applyBorder="1" applyAlignment="1" applyProtection="1">
      <alignment horizontal="center" vertical="center"/>
      <protection locked="0"/>
    </xf>
    <xf numFmtId="49" fontId="14" fillId="0" borderId="280" xfId="0" applyNumberFormat="1" applyFont="1" applyBorder="1" applyAlignment="1" applyProtection="1">
      <alignment horizontal="center" vertical="center"/>
      <protection locked="0"/>
    </xf>
    <xf numFmtId="0" fontId="4" fillId="0" borderId="281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44" xfId="0" applyFont="1" applyBorder="1" applyAlignment="1" applyProtection="1">
      <alignment horizontal="center" vertical="top" wrapText="1"/>
      <protection locked="0"/>
    </xf>
    <xf numFmtId="0" fontId="26" fillId="32" borderId="35" xfId="54" applyFont="1" applyFill="1" applyBorder="1" applyAlignment="1" applyProtection="1">
      <alignment horizontal="center" vertical="center" wrapText="1"/>
      <protection locked="0"/>
    </xf>
    <xf numFmtId="0" fontId="26" fillId="32" borderId="94" xfId="54" applyFont="1" applyFill="1" applyBorder="1" applyAlignment="1" applyProtection="1">
      <alignment horizontal="center" vertical="center" wrapText="1"/>
      <protection locked="0"/>
    </xf>
    <xf numFmtId="0" fontId="26" fillId="32" borderId="282" xfId="53" applyFont="1" applyFill="1" applyBorder="1" applyAlignment="1" applyProtection="1">
      <alignment horizontal="center" vertical="center" wrapText="1"/>
      <protection locked="0"/>
    </xf>
    <xf numFmtId="0" fontId="26" fillId="32" borderId="278" xfId="53" applyFont="1" applyFill="1" applyBorder="1" applyAlignment="1" applyProtection="1">
      <alignment horizontal="center" vertical="center" wrapText="1"/>
      <protection locked="0"/>
    </xf>
    <xf numFmtId="0" fontId="14" fillId="0" borderId="283" xfId="0" applyFont="1" applyFill="1" applyBorder="1" applyAlignment="1" applyProtection="1">
      <alignment horizontal="left" vertical="top" wrapText="1"/>
      <protection locked="0"/>
    </xf>
    <xf numFmtId="0" fontId="14" fillId="0" borderId="284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148" xfId="0" applyFont="1" applyFill="1" applyBorder="1" applyAlignment="1" applyProtection="1">
      <alignment horizontal="left" wrapText="1"/>
      <protection locked="0"/>
    </xf>
    <xf numFmtId="0" fontId="26" fillId="32" borderId="277" xfId="53" applyFont="1" applyFill="1" applyBorder="1" applyAlignment="1" applyProtection="1">
      <alignment horizontal="center" vertical="center" wrapText="1"/>
      <protection locked="0"/>
    </xf>
    <xf numFmtId="0" fontId="4" fillId="0" borderId="147" xfId="0" applyFont="1" applyBorder="1" applyAlignment="1" applyProtection="1">
      <alignment horizontal="center" vertical="center" wrapText="1"/>
      <protection locked="0"/>
    </xf>
    <xf numFmtId="0" fontId="4" fillId="0" borderId="148" xfId="0" applyFont="1" applyBorder="1" applyAlignment="1" applyProtection="1">
      <alignment horizontal="center" vertical="center" wrapText="1"/>
      <protection locked="0"/>
    </xf>
    <xf numFmtId="0" fontId="4" fillId="0" borderId="149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145" xfId="0" applyFont="1" applyBorder="1" applyAlignment="1" applyProtection="1">
      <alignment horizontal="center" vertical="center" wrapText="1"/>
      <protection locked="0"/>
    </xf>
    <xf numFmtId="0" fontId="7" fillId="0" borderId="146" xfId="0" applyFont="1" applyBorder="1" applyAlignment="1" applyProtection="1">
      <alignment horizontal="center" vertical="center" wrapText="1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0" fontId="31" fillId="0" borderId="91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left" vertical="center" wrapText="1"/>
    </xf>
    <xf numFmtId="0" fontId="30" fillId="0" borderId="14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49">
      <selection activeCell="C78" sqref="C78:K78"/>
    </sheetView>
  </sheetViews>
  <sheetFormatPr defaultColWidth="9.140625" defaultRowHeight="15"/>
  <cols>
    <col min="1" max="1" width="2.57421875" style="99" customWidth="1"/>
    <col min="2" max="2" width="6.421875" style="104" customWidth="1"/>
    <col min="3" max="3" width="45.28125" style="104" customWidth="1"/>
    <col min="4" max="4" width="10.57421875" style="104" customWidth="1"/>
    <col min="5" max="5" width="10.8515625" style="104" customWidth="1"/>
    <col min="6" max="6" width="8.8515625" style="104" customWidth="1"/>
    <col min="7" max="7" width="17.8515625" style="106" customWidth="1"/>
    <col min="8" max="8" width="18.8515625" style="106" customWidth="1"/>
    <col min="9" max="9" width="19.7109375" style="106" customWidth="1"/>
    <col min="10" max="10" width="13.57421875" style="106" customWidth="1"/>
    <col min="11" max="11" width="10.00390625" style="104" customWidth="1"/>
    <col min="12" max="12" width="14.57421875" style="104" customWidth="1"/>
    <col min="13" max="16384" width="9.140625" style="104" customWidth="1"/>
  </cols>
  <sheetData>
    <row r="1" spans="1:11" s="60" customFormat="1" ht="32.25" customHeight="1" thickBot="1">
      <c r="A1" s="59"/>
      <c r="B1" s="346" t="s">
        <v>127</v>
      </c>
      <c r="C1" s="347"/>
      <c r="D1" s="347"/>
      <c r="E1" s="347"/>
      <c r="F1" s="347"/>
      <c r="G1" s="347"/>
      <c r="H1" s="347"/>
      <c r="I1" s="347"/>
      <c r="J1" s="347"/>
      <c r="K1" s="347"/>
    </row>
    <row r="2" spans="1:12" s="62" customFormat="1" ht="32.25" customHeight="1" thickBot="1" thickTop="1">
      <c r="A2" s="61"/>
      <c r="B2" s="364" t="s">
        <v>49</v>
      </c>
      <c r="C2" s="365"/>
      <c r="D2" s="365"/>
      <c r="E2" s="365"/>
      <c r="F2" s="365"/>
      <c r="G2" s="365"/>
      <c r="H2" s="365"/>
      <c r="I2" s="365"/>
      <c r="J2" s="365"/>
      <c r="K2" s="366"/>
      <c r="L2" s="61"/>
    </row>
    <row r="3" spans="1:106" s="65" customFormat="1" ht="37.5" customHeight="1" thickTop="1">
      <c r="A3" s="63"/>
      <c r="B3" s="381" t="s">
        <v>17</v>
      </c>
      <c r="C3" s="382"/>
      <c r="D3" s="382"/>
      <c r="E3" s="382"/>
      <c r="F3" s="383"/>
      <c r="G3" s="384" t="s">
        <v>18</v>
      </c>
      <c r="H3" s="382"/>
      <c r="I3" s="382"/>
      <c r="J3" s="382"/>
      <c r="K3" s="385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</row>
    <row r="4" spans="1:12" s="67" customFormat="1" ht="37.5" customHeight="1" thickBot="1">
      <c r="A4" s="66"/>
      <c r="B4" s="412"/>
      <c r="C4" s="413"/>
      <c r="D4" s="413"/>
      <c r="E4" s="413"/>
      <c r="F4" s="414"/>
      <c r="G4" s="386"/>
      <c r="H4" s="387"/>
      <c r="I4" s="387"/>
      <c r="J4" s="387"/>
      <c r="K4" s="388"/>
      <c r="L4" s="66"/>
    </row>
    <row r="5" spans="1:106" s="69" customFormat="1" ht="37.5" customHeight="1">
      <c r="A5" s="68"/>
      <c r="B5" s="399" t="s">
        <v>19</v>
      </c>
      <c r="C5" s="400"/>
      <c r="D5" s="400"/>
      <c r="E5" s="400"/>
      <c r="F5" s="401"/>
      <c r="G5" s="402" t="s">
        <v>20</v>
      </c>
      <c r="H5" s="400"/>
      <c r="I5" s="400"/>
      <c r="J5" s="400"/>
      <c r="K5" s="403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</row>
    <row r="6" spans="1:12" s="67" customFormat="1" ht="37.5" customHeight="1" thickBot="1">
      <c r="A6" s="66"/>
      <c r="B6" s="404"/>
      <c r="C6" s="387"/>
      <c r="D6" s="387"/>
      <c r="E6" s="387"/>
      <c r="F6" s="387"/>
      <c r="G6" s="386"/>
      <c r="H6" s="387"/>
      <c r="I6" s="387"/>
      <c r="J6" s="387"/>
      <c r="K6" s="388"/>
      <c r="L6" s="66"/>
    </row>
    <row r="7" spans="1:106" s="69" customFormat="1" ht="37.5" customHeight="1" thickBot="1">
      <c r="A7" s="68"/>
      <c r="B7" s="371" t="s">
        <v>22</v>
      </c>
      <c r="C7" s="372"/>
      <c r="D7" s="372"/>
      <c r="E7" s="372"/>
      <c r="F7" s="372"/>
      <c r="G7" s="406" t="s">
        <v>23</v>
      </c>
      <c r="H7" s="407"/>
      <c r="I7" s="407"/>
      <c r="J7" s="407"/>
      <c r="K7" s="40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</row>
    <row r="8" spans="1:12" s="67" customFormat="1" ht="37.5" customHeight="1" thickBot="1">
      <c r="A8" s="66"/>
      <c r="B8" s="409"/>
      <c r="C8" s="410"/>
      <c r="D8" s="410"/>
      <c r="E8" s="410"/>
      <c r="F8" s="411"/>
      <c r="G8" s="423"/>
      <c r="H8" s="410"/>
      <c r="I8" s="410"/>
      <c r="J8" s="410"/>
      <c r="K8" s="424"/>
      <c r="L8" s="66"/>
    </row>
    <row r="9" spans="1:106" s="69" customFormat="1" ht="37.5" customHeight="1" thickBot="1">
      <c r="A9" s="68"/>
      <c r="B9" s="425" t="s">
        <v>24</v>
      </c>
      <c r="C9" s="426"/>
      <c r="D9" s="426"/>
      <c r="E9" s="426"/>
      <c r="F9" s="426"/>
      <c r="G9" s="396" t="s">
        <v>169</v>
      </c>
      <c r="H9" s="397"/>
      <c r="I9" s="397"/>
      <c r="J9" s="397"/>
      <c r="K9" s="39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</row>
    <row r="10" spans="1:12" s="67" customFormat="1" ht="37.5" customHeight="1" thickBot="1">
      <c r="A10" s="66"/>
      <c r="B10" s="415"/>
      <c r="C10" s="416"/>
      <c r="D10" s="416"/>
      <c r="E10" s="416"/>
      <c r="F10" s="417"/>
      <c r="G10" s="418"/>
      <c r="H10" s="419"/>
      <c r="I10" s="419"/>
      <c r="J10" s="419"/>
      <c r="K10" s="420"/>
      <c r="L10" s="66"/>
    </row>
    <row r="11" spans="1:12" s="67" customFormat="1" ht="37.5" customHeight="1" thickBot="1" thickTop="1">
      <c r="A11" s="66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66"/>
    </row>
    <row r="12" spans="2:11" s="61" customFormat="1" ht="33" customHeight="1" thickBot="1" thickTop="1">
      <c r="B12" s="367" t="s">
        <v>50</v>
      </c>
      <c r="C12" s="368"/>
      <c r="D12" s="368"/>
      <c r="E12" s="368"/>
      <c r="F12" s="368"/>
      <c r="G12" s="369"/>
      <c r="H12" s="369"/>
      <c r="I12" s="369"/>
      <c r="J12" s="369"/>
      <c r="K12" s="370"/>
    </row>
    <row r="13" spans="2:11" s="71" customFormat="1" ht="36.75" customHeight="1" thickBot="1" thickTop="1">
      <c r="B13" s="421" t="s">
        <v>51</v>
      </c>
      <c r="C13" s="422"/>
      <c r="D13" s="422"/>
      <c r="E13" s="422"/>
      <c r="F13" s="422"/>
      <c r="G13" s="72" t="s">
        <v>52</v>
      </c>
      <c r="H13" s="72" t="s">
        <v>114</v>
      </c>
      <c r="I13" s="378" t="s">
        <v>113</v>
      </c>
      <c r="J13" s="378" t="s">
        <v>116</v>
      </c>
      <c r="K13" s="389"/>
    </row>
    <row r="14" spans="2:11" s="68" customFormat="1" ht="35.25" customHeight="1" thickBot="1" thickTop="1">
      <c r="B14" s="394" t="s">
        <v>64</v>
      </c>
      <c r="C14" s="395"/>
      <c r="D14" s="395"/>
      <c r="E14" s="395"/>
      <c r="F14" s="395"/>
      <c r="G14" s="20"/>
      <c r="H14" s="107" t="e">
        <f>+G14/G19</f>
        <v>#DIV/0!</v>
      </c>
      <c r="I14" s="379"/>
      <c r="J14" s="390"/>
      <c r="K14" s="391"/>
    </row>
    <row r="15" spans="2:11" s="68" customFormat="1" ht="35.25" customHeight="1" thickBot="1" thickTop="1">
      <c r="B15" s="356" t="s">
        <v>53</v>
      </c>
      <c r="C15" s="357"/>
      <c r="D15" s="357"/>
      <c r="E15" s="357"/>
      <c r="F15" s="358"/>
      <c r="G15" s="16"/>
      <c r="H15" s="108" t="e">
        <f>+G15/G19</f>
        <v>#DIV/0!</v>
      </c>
      <c r="I15" s="379"/>
      <c r="J15" s="390"/>
      <c r="K15" s="391"/>
    </row>
    <row r="16" spans="2:11" s="68" customFormat="1" ht="35.25" customHeight="1" thickBot="1" thickTop="1">
      <c r="B16" s="356" t="s">
        <v>54</v>
      </c>
      <c r="C16" s="357"/>
      <c r="D16" s="357"/>
      <c r="E16" s="357"/>
      <c r="F16" s="358"/>
      <c r="G16" s="16"/>
      <c r="H16" s="108" t="e">
        <f>+G16/G19</f>
        <v>#DIV/0!</v>
      </c>
      <c r="I16" s="379"/>
      <c r="J16" s="390"/>
      <c r="K16" s="391"/>
    </row>
    <row r="17" spans="2:11" s="68" customFormat="1" ht="35.25" customHeight="1" thickBot="1" thickTop="1">
      <c r="B17" s="356" t="s">
        <v>55</v>
      </c>
      <c r="C17" s="357"/>
      <c r="D17" s="357"/>
      <c r="E17" s="357"/>
      <c r="F17" s="358"/>
      <c r="G17" s="16"/>
      <c r="H17" s="108" t="e">
        <f>+G17/G19</f>
        <v>#DIV/0!</v>
      </c>
      <c r="I17" s="379"/>
      <c r="J17" s="390"/>
      <c r="K17" s="391"/>
    </row>
    <row r="18" spans="2:11" s="68" customFormat="1" ht="35.25" customHeight="1" thickBot="1" thickTop="1">
      <c r="B18" s="359" t="s">
        <v>112</v>
      </c>
      <c r="C18" s="360"/>
      <c r="D18" s="360"/>
      <c r="E18" s="360"/>
      <c r="F18" s="360"/>
      <c r="G18" s="73"/>
      <c r="H18" s="108" t="e">
        <f>+G18/G19</f>
        <v>#DIV/0!</v>
      </c>
      <c r="I18" s="380"/>
      <c r="J18" s="392"/>
      <c r="K18" s="393"/>
    </row>
    <row r="19" spans="2:11" s="63" customFormat="1" ht="33" customHeight="1" thickBot="1" thickTop="1">
      <c r="B19" s="361" t="s">
        <v>25</v>
      </c>
      <c r="C19" s="362"/>
      <c r="D19" s="362"/>
      <c r="E19" s="362"/>
      <c r="F19" s="363"/>
      <c r="G19" s="110">
        <f>SUM(G14:G18)</f>
        <v>0</v>
      </c>
      <c r="H19" s="109" t="e">
        <f>SUM(H14:H18)</f>
        <v>#DIV/0!</v>
      </c>
      <c r="I19" s="111" t="e">
        <f>(+G15+G16+G17)/G19</f>
        <v>#DIV/0!</v>
      </c>
      <c r="J19" s="344" t="e">
        <f>+B8/B10</f>
        <v>#DIV/0!</v>
      </c>
      <c r="K19" s="345"/>
    </row>
    <row r="20" s="63" customFormat="1" ht="22.5" customHeight="1" thickBot="1" thickTop="1"/>
    <row r="21" spans="2:11" s="61" customFormat="1" ht="39" customHeight="1" thickBot="1" thickTop="1">
      <c r="B21" s="353" t="s">
        <v>59</v>
      </c>
      <c r="C21" s="354"/>
      <c r="D21" s="354"/>
      <c r="E21" s="354"/>
      <c r="F21" s="354"/>
      <c r="G21" s="354"/>
      <c r="H21" s="354"/>
      <c r="I21" s="354"/>
      <c r="J21" s="354"/>
      <c r="K21" s="355"/>
    </row>
    <row r="22" spans="2:11" s="76" customFormat="1" ht="35.25" customHeight="1">
      <c r="B22" s="74"/>
      <c r="C22" s="75"/>
      <c r="D22" s="373" t="s">
        <v>128</v>
      </c>
      <c r="E22" s="374"/>
      <c r="F22" s="374"/>
      <c r="G22" s="374"/>
      <c r="H22" s="375" t="s">
        <v>129</v>
      </c>
      <c r="I22" s="376"/>
      <c r="J22" s="376"/>
      <c r="K22" s="377"/>
    </row>
    <row r="23" spans="2:11" s="68" customFormat="1" ht="100.5" customHeight="1">
      <c r="B23" s="77" t="s">
        <v>2</v>
      </c>
      <c r="C23" s="78" t="s">
        <v>126</v>
      </c>
      <c r="D23" s="79" t="s">
        <v>10</v>
      </c>
      <c r="E23" s="80" t="s">
        <v>3</v>
      </c>
      <c r="F23" s="80" t="s">
        <v>4</v>
      </c>
      <c r="G23" s="81" t="s">
        <v>130</v>
      </c>
      <c r="H23" s="82" t="s">
        <v>131</v>
      </c>
      <c r="I23" s="83" t="s">
        <v>132</v>
      </c>
      <c r="J23" s="78" t="s">
        <v>133</v>
      </c>
      <c r="K23" s="84" t="s">
        <v>134</v>
      </c>
    </row>
    <row r="24" spans="2:11" s="91" customFormat="1" ht="24" customHeight="1" thickBot="1">
      <c r="B24" s="85">
        <v>1</v>
      </c>
      <c r="C24" s="86" t="s">
        <v>5</v>
      </c>
      <c r="D24" s="86" t="s">
        <v>6</v>
      </c>
      <c r="E24" s="86" t="s">
        <v>7</v>
      </c>
      <c r="F24" s="86" t="s">
        <v>8</v>
      </c>
      <c r="G24" s="87" t="s">
        <v>9</v>
      </c>
      <c r="H24" s="88" t="s">
        <v>0</v>
      </c>
      <c r="I24" s="86" t="s">
        <v>1</v>
      </c>
      <c r="J24" s="89" t="s">
        <v>119</v>
      </c>
      <c r="K24" s="90" t="s">
        <v>122</v>
      </c>
    </row>
    <row r="25" spans="2:11" s="91" customFormat="1" ht="38.25" customHeight="1" thickBot="1" thickTop="1">
      <c r="B25" s="92" t="s">
        <v>44</v>
      </c>
      <c r="C25" s="51" t="s">
        <v>60</v>
      </c>
      <c r="D25" s="51"/>
      <c r="E25" s="52"/>
      <c r="F25" s="307"/>
      <c r="G25" s="311">
        <f>+G26+G47</f>
        <v>0</v>
      </c>
      <c r="H25" s="313">
        <f>+H26+H47</f>
        <v>0</v>
      </c>
      <c r="I25" s="309">
        <f>+I26+I47</f>
        <v>0</v>
      </c>
      <c r="J25" s="316">
        <f>+G25-H25-I25</f>
        <v>0</v>
      </c>
      <c r="K25" s="317" t="e">
        <f>+H25/G25</f>
        <v>#DIV/0!</v>
      </c>
    </row>
    <row r="26" spans="2:11" s="63" customFormat="1" ht="39" customHeight="1" thickBot="1" thickTop="1">
      <c r="B26" s="93" t="s">
        <v>43</v>
      </c>
      <c r="C26" s="47" t="s">
        <v>14</v>
      </c>
      <c r="D26" s="47"/>
      <c r="E26" s="48"/>
      <c r="F26" s="308"/>
      <c r="G26" s="312">
        <f>SUM(G27:G46)</f>
        <v>0</v>
      </c>
      <c r="H26" s="314">
        <f>SUM(H27:H46)</f>
        <v>0</v>
      </c>
      <c r="I26" s="315">
        <f>SUM(I27:I46)</f>
        <v>0</v>
      </c>
      <c r="J26" s="310">
        <f>+G26-H26-I26</f>
        <v>0</v>
      </c>
      <c r="K26" s="328" t="s">
        <v>121</v>
      </c>
    </row>
    <row r="27" spans="2:11" s="68" customFormat="1" ht="16.5" thickBot="1" thickTop="1">
      <c r="B27" s="26"/>
      <c r="C27" s="1"/>
      <c r="D27" s="12"/>
      <c r="E27" s="19"/>
      <c r="F27" s="20"/>
      <c r="G27" s="112">
        <f>+E27*F27</f>
        <v>0</v>
      </c>
      <c r="H27" s="34"/>
      <c r="I27" s="22"/>
      <c r="J27" s="117">
        <f aca="true" t="shared" si="0" ref="J27:J67">+G27-H27-I27</f>
        <v>0</v>
      </c>
      <c r="K27" s="328"/>
    </row>
    <row r="28" spans="2:11" s="68" customFormat="1" ht="16.5" thickBot="1" thickTop="1">
      <c r="B28" s="26"/>
      <c r="C28" s="1"/>
      <c r="D28" s="12"/>
      <c r="E28" s="15"/>
      <c r="F28" s="16"/>
      <c r="G28" s="113">
        <f>+E28*F28</f>
        <v>0</v>
      </c>
      <c r="H28" s="35"/>
      <c r="I28" s="23"/>
      <c r="J28" s="118">
        <f t="shared" si="0"/>
        <v>0</v>
      </c>
      <c r="K28" s="328"/>
    </row>
    <row r="29" spans="2:11" s="68" customFormat="1" ht="16.5" thickBot="1" thickTop="1">
      <c r="B29" s="26"/>
      <c r="C29" s="1"/>
      <c r="D29" s="12"/>
      <c r="E29" s="15"/>
      <c r="F29" s="16"/>
      <c r="G29" s="113">
        <f>+E29*F29</f>
        <v>0</v>
      </c>
      <c r="H29" s="35"/>
      <c r="I29" s="23"/>
      <c r="J29" s="118">
        <f t="shared" si="0"/>
        <v>0</v>
      </c>
      <c r="K29" s="328"/>
    </row>
    <row r="30" spans="2:11" s="68" customFormat="1" ht="16.5" thickBot="1" thickTop="1">
      <c r="B30" s="26"/>
      <c r="C30" s="1"/>
      <c r="D30" s="12"/>
      <c r="E30" s="15"/>
      <c r="F30" s="16"/>
      <c r="G30" s="113">
        <f>+E30*F30</f>
        <v>0</v>
      </c>
      <c r="H30" s="35"/>
      <c r="I30" s="23"/>
      <c r="J30" s="118">
        <f t="shared" si="0"/>
        <v>0</v>
      </c>
      <c r="K30" s="328"/>
    </row>
    <row r="31" spans="2:11" s="68" customFormat="1" ht="16.5" thickBot="1" thickTop="1">
      <c r="B31" s="27"/>
      <c r="C31" s="2"/>
      <c r="D31" s="13"/>
      <c r="E31" s="15"/>
      <c r="F31" s="16"/>
      <c r="G31" s="113">
        <f aca="true" t="shared" si="1" ref="G31:G46">+E31*F31</f>
        <v>0</v>
      </c>
      <c r="H31" s="35"/>
      <c r="I31" s="23"/>
      <c r="J31" s="118">
        <f t="shared" si="0"/>
        <v>0</v>
      </c>
      <c r="K31" s="328"/>
    </row>
    <row r="32" spans="2:11" s="68" customFormat="1" ht="16.5" thickBot="1" thickTop="1">
      <c r="B32" s="27"/>
      <c r="C32" s="2"/>
      <c r="D32" s="13"/>
      <c r="E32" s="15"/>
      <c r="F32" s="16"/>
      <c r="G32" s="113">
        <f t="shared" si="1"/>
        <v>0</v>
      </c>
      <c r="H32" s="35"/>
      <c r="I32" s="23"/>
      <c r="J32" s="118">
        <f t="shared" si="0"/>
        <v>0</v>
      </c>
      <c r="K32" s="328"/>
    </row>
    <row r="33" spans="2:11" s="68" customFormat="1" ht="16.5" thickBot="1" thickTop="1">
      <c r="B33" s="27"/>
      <c r="C33" s="2"/>
      <c r="D33" s="13"/>
      <c r="E33" s="15"/>
      <c r="F33" s="16"/>
      <c r="G33" s="113">
        <f t="shared" si="1"/>
        <v>0</v>
      </c>
      <c r="H33" s="35"/>
      <c r="I33" s="23"/>
      <c r="J33" s="119">
        <f t="shared" si="0"/>
        <v>0</v>
      </c>
      <c r="K33" s="328"/>
    </row>
    <row r="34" spans="2:11" s="68" customFormat="1" ht="16.5" customHeight="1" thickBot="1" thickTop="1">
      <c r="B34" s="27"/>
      <c r="C34" s="2"/>
      <c r="D34" s="13"/>
      <c r="E34" s="15"/>
      <c r="F34" s="16"/>
      <c r="G34" s="113">
        <f t="shared" si="1"/>
        <v>0</v>
      </c>
      <c r="H34" s="35"/>
      <c r="I34" s="23"/>
      <c r="J34" s="117">
        <f t="shared" si="0"/>
        <v>0</v>
      </c>
      <c r="K34" s="328"/>
    </row>
    <row r="35" spans="2:11" s="68" customFormat="1" ht="16.5" customHeight="1" thickBot="1" thickTop="1">
      <c r="B35" s="27"/>
      <c r="C35" s="2"/>
      <c r="D35" s="13"/>
      <c r="E35" s="15"/>
      <c r="F35" s="16"/>
      <c r="G35" s="113">
        <f t="shared" si="1"/>
        <v>0</v>
      </c>
      <c r="H35" s="35"/>
      <c r="I35" s="23"/>
      <c r="J35" s="118">
        <f t="shared" si="0"/>
        <v>0</v>
      </c>
      <c r="K35" s="328"/>
    </row>
    <row r="36" spans="2:11" s="68" customFormat="1" ht="16.5" customHeight="1" thickBot="1" thickTop="1">
      <c r="B36" s="27"/>
      <c r="C36" s="2"/>
      <c r="D36" s="13"/>
      <c r="E36" s="15"/>
      <c r="F36" s="16"/>
      <c r="G36" s="113">
        <f t="shared" si="1"/>
        <v>0</v>
      </c>
      <c r="H36" s="35"/>
      <c r="I36" s="23"/>
      <c r="J36" s="118">
        <f t="shared" si="0"/>
        <v>0</v>
      </c>
      <c r="K36" s="328"/>
    </row>
    <row r="37" spans="2:11" s="68" customFormat="1" ht="15.75" customHeight="1" thickBot="1">
      <c r="B37" s="26"/>
      <c r="C37" s="1"/>
      <c r="D37" s="12"/>
      <c r="E37" s="19"/>
      <c r="F37" s="20"/>
      <c r="G37" s="112">
        <f t="shared" si="1"/>
        <v>0</v>
      </c>
      <c r="H37" s="34"/>
      <c r="I37" s="22"/>
      <c r="J37" s="117">
        <f t="shared" si="0"/>
        <v>0</v>
      </c>
      <c r="K37" s="328"/>
    </row>
    <row r="38" spans="2:11" s="68" customFormat="1" ht="16.5" customHeight="1" thickBot="1" thickTop="1">
      <c r="B38" s="28"/>
      <c r="C38" s="3"/>
      <c r="D38" s="14"/>
      <c r="E38" s="15"/>
      <c r="F38" s="16"/>
      <c r="G38" s="113">
        <f t="shared" si="1"/>
        <v>0</v>
      </c>
      <c r="H38" s="35"/>
      <c r="I38" s="23"/>
      <c r="J38" s="118">
        <f t="shared" si="0"/>
        <v>0</v>
      </c>
      <c r="K38" s="328"/>
    </row>
    <row r="39" spans="2:11" s="68" customFormat="1" ht="16.5" customHeight="1" thickBot="1" thickTop="1">
      <c r="B39" s="28"/>
      <c r="C39" s="3"/>
      <c r="D39" s="14"/>
      <c r="E39" s="15"/>
      <c r="F39" s="16"/>
      <c r="G39" s="113">
        <f t="shared" si="1"/>
        <v>0</v>
      </c>
      <c r="H39" s="35"/>
      <c r="I39" s="23"/>
      <c r="J39" s="118">
        <f t="shared" si="0"/>
        <v>0</v>
      </c>
      <c r="K39" s="328"/>
    </row>
    <row r="40" spans="2:11" s="68" customFormat="1" ht="16.5" customHeight="1" thickBot="1" thickTop="1">
      <c r="B40" s="28"/>
      <c r="C40" s="3"/>
      <c r="D40" s="14"/>
      <c r="E40" s="15"/>
      <c r="F40" s="16"/>
      <c r="G40" s="113">
        <f t="shared" si="1"/>
        <v>0</v>
      </c>
      <c r="H40" s="35"/>
      <c r="I40" s="23"/>
      <c r="J40" s="118">
        <f t="shared" si="0"/>
        <v>0</v>
      </c>
      <c r="K40" s="328"/>
    </row>
    <row r="41" spans="2:11" s="68" customFormat="1" ht="16.5" customHeight="1" thickBot="1" thickTop="1">
      <c r="B41" s="28"/>
      <c r="C41" s="3"/>
      <c r="D41" s="14"/>
      <c r="E41" s="15"/>
      <c r="F41" s="16"/>
      <c r="G41" s="113">
        <f t="shared" si="1"/>
        <v>0</v>
      </c>
      <c r="H41" s="35"/>
      <c r="I41" s="23"/>
      <c r="J41" s="118">
        <f t="shared" si="0"/>
        <v>0</v>
      </c>
      <c r="K41" s="328"/>
    </row>
    <row r="42" spans="2:11" s="68" customFormat="1" ht="16.5" customHeight="1" thickBot="1" thickTop="1">
      <c r="B42" s="28"/>
      <c r="C42" s="3"/>
      <c r="D42" s="14"/>
      <c r="E42" s="15"/>
      <c r="F42" s="16"/>
      <c r="G42" s="113">
        <f t="shared" si="1"/>
        <v>0</v>
      </c>
      <c r="H42" s="35"/>
      <c r="I42" s="23"/>
      <c r="J42" s="118">
        <f t="shared" si="0"/>
        <v>0</v>
      </c>
      <c r="K42" s="328"/>
    </row>
    <row r="43" spans="2:11" s="68" customFormat="1" ht="16.5" customHeight="1" thickBot="1" thickTop="1">
      <c r="B43" s="28"/>
      <c r="C43" s="3"/>
      <c r="D43" s="14"/>
      <c r="E43" s="15"/>
      <c r="F43" s="16"/>
      <c r="G43" s="113">
        <f t="shared" si="1"/>
        <v>0</v>
      </c>
      <c r="H43" s="35"/>
      <c r="I43" s="23"/>
      <c r="J43" s="118">
        <f t="shared" si="0"/>
        <v>0</v>
      </c>
      <c r="K43" s="328"/>
    </row>
    <row r="44" spans="2:11" s="68" customFormat="1" ht="16.5" customHeight="1" thickBot="1" thickTop="1">
      <c r="B44" s="28"/>
      <c r="C44" s="3"/>
      <c r="D44" s="14"/>
      <c r="E44" s="15"/>
      <c r="F44" s="16"/>
      <c r="G44" s="113">
        <f t="shared" si="1"/>
        <v>0</v>
      </c>
      <c r="H44" s="35"/>
      <c r="I44" s="23"/>
      <c r="J44" s="118">
        <f t="shared" si="0"/>
        <v>0</v>
      </c>
      <c r="K44" s="328"/>
    </row>
    <row r="45" spans="2:11" s="68" customFormat="1" ht="16.5" customHeight="1" thickBot="1" thickTop="1">
      <c r="B45" s="28"/>
      <c r="C45" s="3"/>
      <c r="D45" s="14"/>
      <c r="E45" s="15"/>
      <c r="F45" s="16"/>
      <c r="G45" s="113">
        <f t="shared" si="1"/>
        <v>0</v>
      </c>
      <c r="H45" s="35"/>
      <c r="I45" s="23"/>
      <c r="J45" s="118">
        <f t="shared" si="0"/>
        <v>0</v>
      </c>
      <c r="K45" s="328"/>
    </row>
    <row r="46" spans="2:11" s="68" customFormat="1" ht="16.5" customHeight="1" thickBot="1" thickTop="1">
      <c r="B46" s="28"/>
      <c r="C46" s="3"/>
      <c r="D46" s="14"/>
      <c r="E46" s="21"/>
      <c r="F46" s="25"/>
      <c r="G46" s="114">
        <f t="shared" si="1"/>
        <v>0</v>
      </c>
      <c r="H46" s="36"/>
      <c r="I46" s="24"/>
      <c r="J46" s="120">
        <f t="shared" si="0"/>
        <v>0</v>
      </c>
      <c r="K46" s="328"/>
    </row>
    <row r="47" spans="2:11" s="63" customFormat="1" ht="33" customHeight="1" thickBot="1" thickTop="1">
      <c r="B47" s="94" t="s">
        <v>5</v>
      </c>
      <c r="C47" s="95" t="s">
        <v>15</v>
      </c>
      <c r="D47" s="37"/>
      <c r="E47" s="38"/>
      <c r="F47" s="319"/>
      <c r="G47" s="312">
        <f>SUM(G48:G67)</f>
        <v>0</v>
      </c>
      <c r="H47" s="320">
        <f>SUM(H48:H67)</f>
        <v>0</v>
      </c>
      <c r="I47" s="320">
        <f>SUM(I48:I67)</f>
        <v>0</v>
      </c>
      <c r="J47" s="318">
        <f t="shared" si="0"/>
        <v>0</v>
      </c>
      <c r="K47" s="328"/>
    </row>
    <row r="48" spans="2:11" s="68" customFormat="1" ht="16.5" thickBot="1" thickTop="1">
      <c r="B48" s="26"/>
      <c r="C48" s="1"/>
      <c r="D48" s="12"/>
      <c r="E48" s="19"/>
      <c r="F48" s="20"/>
      <c r="G48" s="112">
        <f>+E48*F48</f>
        <v>0</v>
      </c>
      <c r="H48" s="39"/>
      <c r="I48" s="41"/>
      <c r="J48" s="117">
        <f t="shared" si="0"/>
        <v>0</v>
      </c>
      <c r="K48" s="328"/>
    </row>
    <row r="49" spans="2:11" s="68" customFormat="1" ht="16.5" thickBot="1" thickTop="1">
      <c r="B49" s="29"/>
      <c r="C49" s="2"/>
      <c r="D49" s="13"/>
      <c r="E49" s="15"/>
      <c r="F49" s="16"/>
      <c r="G49" s="113">
        <f aca="true" t="shared" si="2" ref="G49:G67">+E49*F49</f>
        <v>0</v>
      </c>
      <c r="H49" s="40"/>
      <c r="I49" s="16"/>
      <c r="J49" s="118">
        <f t="shared" si="0"/>
        <v>0</v>
      </c>
      <c r="K49" s="328"/>
    </row>
    <row r="50" spans="2:11" s="68" customFormat="1" ht="16.5" thickBot="1" thickTop="1">
      <c r="B50" s="27"/>
      <c r="C50" s="2"/>
      <c r="D50" s="13"/>
      <c r="E50" s="15"/>
      <c r="F50" s="16"/>
      <c r="G50" s="113">
        <f t="shared" si="2"/>
        <v>0</v>
      </c>
      <c r="H50" s="40"/>
      <c r="I50" s="16"/>
      <c r="J50" s="118">
        <f t="shared" si="0"/>
        <v>0</v>
      </c>
      <c r="K50" s="328"/>
    </row>
    <row r="51" spans="2:11" s="68" customFormat="1" ht="16.5" thickBot="1" thickTop="1">
      <c r="B51" s="29"/>
      <c r="C51" s="2"/>
      <c r="D51" s="13"/>
      <c r="E51" s="15"/>
      <c r="F51" s="16"/>
      <c r="G51" s="113">
        <f t="shared" si="2"/>
        <v>0</v>
      </c>
      <c r="H51" s="40"/>
      <c r="I51" s="16"/>
      <c r="J51" s="118">
        <f t="shared" si="0"/>
        <v>0</v>
      </c>
      <c r="K51" s="328"/>
    </row>
    <row r="52" spans="2:11" s="68" customFormat="1" ht="16.5" thickBot="1" thickTop="1">
      <c r="B52" s="27"/>
      <c r="C52" s="2"/>
      <c r="D52" s="13"/>
      <c r="E52" s="15"/>
      <c r="F52" s="16"/>
      <c r="G52" s="113">
        <f t="shared" si="2"/>
        <v>0</v>
      </c>
      <c r="H52" s="40"/>
      <c r="I52" s="16"/>
      <c r="J52" s="118">
        <f t="shared" si="0"/>
        <v>0</v>
      </c>
      <c r="K52" s="328"/>
    </row>
    <row r="53" spans="2:11" s="68" customFormat="1" ht="16.5" thickBot="1" thickTop="1">
      <c r="B53" s="27"/>
      <c r="C53" s="2"/>
      <c r="D53" s="13"/>
      <c r="E53" s="15"/>
      <c r="F53" s="16"/>
      <c r="G53" s="115">
        <f t="shared" si="2"/>
        <v>0</v>
      </c>
      <c r="H53" s="40"/>
      <c r="I53" s="16"/>
      <c r="J53" s="119">
        <f t="shared" si="0"/>
        <v>0</v>
      </c>
      <c r="K53" s="328"/>
    </row>
    <row r="54" spans="2:11" s="68" customFormat="1" ht="15.75" thickBot="1">
      <c r="B54" s="27"/>
      <c r="C54" s="2"/>
      <c r="D54" s="13"/>
      <c r="E54" s="17"/>
      <c r="F54" s="18"/>
      <c r="G54" s="112">
        <f t="shared" si="2"/>
        <v>0</v>
      </c>
      <c r="H54" s="40"/>
      <c r="I54" s="16"/>
      <c r="J54" s="117">
        <f t="shared" si="0"/>
        <v>0</v>
      </c>
      <c r="K54" s="328"/>
    </row>
    <row r="55" spans="2:11" s="68" customFormat="1" ht="16.5" customHeight="1" thickBot="1" thickTop="1">
      <c r="B55" s="27"/>
      <c r="C55" s="2"/>
      <c r="D55" s="13"/>
      <c r="E55" s="17"/>
      <c r="F55" s="18"/>
      <c r="G55" s="113">
        <f t="shared" si="2"/>
        <v>0</v>
      </c>
      <c r="H55" s="40"/>
      <c r="I55" s="16"/>
      <c r="J55" s="118">
        <f t="shared" si="0"/>
        <v>0</v>
      </c>
      <c r="K55" s="328"/>
    </row>
    <row r="56" spans="2:11" s="68" customFormat="1" ht="16.5" customHeight="1" thickBot="1" thickTop="1">
      <c r="B56" s="29"/>
      <c r="C56" s="2"/>
      <c r="D56" s="13"/>
      <c r="E56" s="17"/>
      <c r="F56" s="18"/>
      <c r="G56" s="113">
        <f t="shared" si="2"/>
        <v>0</v>
      </c>
      <c r="H56" s="40"/>
      <c r="I56" s="16"/>
      <c r="J56" s="118">
        <f t="shared" si="0"/>
        <v>0</v>
      </c>
      <c r="K56" s="328"/>
    </row>
    <row r="57" spans="2:11" s="68" customFormat="1" ht="16.5" customHeight="1" thickBot="1" thickTop="1">
      <c r="B57" s="29"/>
      <c r="C57" s="2"/>
      <c r="D57" s="13"/>
      <c r="E57" s="17"/>
      <c r="F57" s="18"/>
      <c r="G57" s="113">
        <f t="shared" si="2"/>
        <v>0</v>
      </c>
      <c r="H57" s="40"/>
      <c r="I57" s="16"/>
      <c r="J57" s="118">
        <f t="shared" si="0"/>
        <v>0</v>
      </c>
      <c r="K57" s="328"/>
    </row>
    <row r="58" spans="2:11" s="68" customFormat="1" ht="15.75" customHeight="1" thickBot="1">
      <c r="B58" s="29"/>
      <c r="C58" s="2"/>
      <c r="D58" s="13"/>
      <c r="E58" s="17"/>
      <c r="F58" s="18"/>
      <c r="G58" s="112">
        <f t="shared" si="2"/>
        <v>0</v>
      </c>
      <c r="H58" s="40"/>
      <c r="I58" s="16"/>
      <c r="J58" s="117">
        <f t="shared" si="0"/>
        <v>0</v>
      </c>
      <c r="K58" s="328"/>
    </row>
    <row r="59" spans="2:11" s="68" customFormat="1" ht="16.5" customHeight="1" thickBot="1" thickTop="1">
      <c r="B59" s="29"/>
      <c r="C59" s="2"/>
      <c r="D59" s="13"/>
      <c r="E59" s="17"/>
      <c r="F59" s="18"/>
      <c r="G59" s="113">
        <f t="shared" si="2"/>
        <v>0</v>
      </c>
      <c r="H59" s="40"/>
      <c r="I59" s="16"/>
      <c r="J59" s="118">
        <f t="shared" si="0"/>
        <v>0</v>
      </c>
      <c r="K59" s="328"/>
    </row>
    <row r="60" spans="2:11" s="68" customFormat="1" ht="16.5" customHeight="1" thickBot="1" thickTop="1">
      <c r="B60" s="29"/>
      <c r="C60" s="2"/>
      <c r="D60" s="13"/>
      <c r="E60" s="17"/>
      <c r="F60" s="18"/>
      <c r="G60" s="113">
        <f t="shared" si="2"/>
        <v>0</v>
      </c>
      <c r="H60" s="40"/>
      <c r="I60" s="16"/>
      <c r="J60" s="118">
        <f t="shared" si="0"/>
        <v>0</v>
      </c>
      <c r="K60" s="328"/>
    </row>
    <row r="61" spans="2:11" s="68" customFormat="1" ht="16.5" customHeight="1" thickBot="1" thickTop="1">
      <c r="B61" s="29"/>
      <c r="C61" s="2"/>
      <c r="D61" s="13"/>
      <c r="E61" s="17"/>
      <c r="F61" s="18"/>
      <c r="G61" s="113">
        <f t="shared" si="2"/>
        <v>0</v>
      </c>
      <c r="H61" s="40"/>
      <c r="I61" s="16"/>
      <c r="J61" s="118">
        <f t="shared" si="0"/>
        <v>0</v>
      </c>
      <c r="K61" s="328"/>
    </row>
    <row r="62" spans="2:11" s="68" customFormat="1" ht="16.5" customHeight="1" thickBot="1" thickTop="1">
      <c r="B62" s="27"/>
      <c r="C62" s="2"/>
      <c r="D62" s="13"/>
      <c r="E62" s="17"/>
      <c r="F62" s="18"/>
      <c r="G62" s="113">
        <f t="shared" si="2"/>
        <v>0</v>
      </c>
      <c r="H62" s="40"/>
      <c r="I62" s="16"/>
      <c r="J62" s="118">
        <f t="shared" si="0"/>
        <v>0</v>
      </c>
      <c r="K62" s="328"/>
    </row>
    <row r="63" spans="2:11" s="68" customFormat="1" ht="16.5" customHeight="1" thickBot="1" thickTop="1">
      <c r="B63" s="28"/>
      <c r="C63" s="3"/>
      <c r="D63" s="14"/>
      <c r="E63" s="17"/>
      <c r="F63" s="18"/>
      <c r="G63" s="113">
        <f t="shared" si="2"/>
        <v>0</v>
      </c>
      <c r="H63" s="40"/>
      <c r="I63" s="16"/>
      <c r="J63" s="118">
        <f t="shared" si="0"/>
        <v>0</v>
      </c>
      <c r="K63" s="328"/>
    </row>
    <row r="64" spans="2:11" s="68" customFormat="1" ht="16.5" customHeight="1" thickBot="1" thickTop="1">
      <c r="B64" s="28"/>
      <c r="C64" s="3"/>
      <c r="D64" s="14"/>
      <c r="E64" s="17"/>
      <c r="F64" s="18"/>
      <c r="G64" s="113">
        <f t="shared" si="2"/>
        <v>0</v>
      </c>
      <c r="H64" s="40"/>
      <c r="I64" s="16"/>
      <c r="J64" s="118">
        <f t="shared" si="0"/>
        <v>0</v>
      </c>
      <c r="K64" s="328"/>
    </row>
    <row r="65" spans="2:11" s="68" customFormat="1" ht="16.5" customHeight="1" thickBot="1" thickTop="1">
      <c r="B65" s="28"/>
      <c r="C65" s="3"/>
      <c r="D65" s="14"/>
      <c r="E65" s="17"/>
      <c r="F65" s="18"/>
      <c r="G65" s="113">
        <f t="shared" si="2"/>
        <v>0</v>
      </c>
      <c r="H65" s="40"/>
      <c r="I65" s="16"/>
      <c r="J65" s="118">
        <f t="shared" si="0"/>
        <v>0</v>
      </c>
      <c r="K65" s="328"/>
    </row>
    <row r="66" spans="2:11" s="68" customFormat="1" ht="16.5" customHeight="1" thickBot="1" thickTop="1">
      <c r="B66" s="28"/>
      <c r="C66" s="3"/>
      <c r="D66" s="14"/>
      <c r="E66" s="17"/>
      <c r="F66" s="18"/>
      <c r="G66" s="113">
        <f t="shared" si="2"/>
        <v>0</v>
      </c>
      <c r="H66" s="40"/>
      <c r="I66" s="16"/>
      <c r="J66" s="118">
        <f t="shared" si="0"/>
        <v>0</v>
      </c>
      <c r="K66" s="328"/>
    </row>
    <row r="67" spans="2:11" s="68" customFormat="1" ht="16.5" customHeight="1" thickBot="1" thickTop="1">
      <c r="B67" s="42"/>
      <c r="C67" s="43"/>
      <c r="D67" s="44"/>
      <c r="E67" s="45"/>
      <c r="F67" s="46"/>
      <c r="G67" s="116">
        <f t="shared" si="2"/>
        <v>0</v>
      </c>
      <c r="H67" s="49"/>
      <c r="I67" s="50"/>
      <c r="J67" s="121">
        <f t="shared" si="0"/>
        <v>0</v>
      </c>
      <c r="K67" s="329"/>
    </row>
    <row r="68" spans="2:11" s="63" customFormat="1" ht="35.25" customHeight="1" thickBot="1" thickTop="1">
      <c r="B68" s="96"/>
      <c r="C68" s="30"/>
      <c r="D68" s="30"/>
      <c r="E68" s="31"/>
      <c r="F68" s="31"/>
      <c r="G68" s="97"/>
      <c r="H68" s="97"/>
      <c r="I68" s="97"/>
      <c r="J68" s="97"/>
      <c r="K68" s="98"/>
    </row>
    <row r="69" spans="2:11" s="99" customFormat="1" ht="47.25" customHeight="1" thickTop="1">
      <c r="B69" s="341" t="s">
        <v>12</v>
      </c>
      <c r="C69" s="342"/>
      <c r="D69" s="342"/>
      <c r="E69" s="342"/>
      <c r="F69" s="342"/>
      <c r="G69" s="342"/>
      <c r="H69" s="342"/>
      <c r="I69" s="342"/>
      <c r="J69" s="342"/>
      <c r="K69" s="343"/>
    </row>
    <row r="70" spans="2:11" s="68" customFormat="1" ht="73.5" customHeight="1">
      <c r="B70" s="330" t="s">
        <v>21</v>
      </c>
      <c r="C70" s="331"/>
      <c r="D70" s="331"/>
      <c r="E70" s="331"/>
      <c r="F70" s="331"/>
      <c r="G70" s="331"/>
      <c r="H70" s="331"/>
      <c r="I70" s="331"/>
      <c r="J70" s="331"/>
      <c r="K70" s="332"/>
    </row>
    <row r="71" spans="2:11" s="99" customFormat="1" ht="39" customHeight="1">
      <c r="B71" s="334"/>
      <c r="C71" s="335"/>
      <c r="D71" s="335"/>
      <c r="E71" s="336" t="s">
        <v>13</v>
      </c>
      <c r="F71" s="336"/>
      <c r="G71" s="336"/>
      <c r="H71" s="337"/>
      <c r="I71" s="337"/>
      <c r="J71" s="337"/>
      <c r="K71" s="338"/>
    </row>
    <row r="72" spans="2:11" s="99" customFormat="1" ht="43.5" customHeight="1" thickBot="1">
      <c r="B72" s="339" t="s">
        <v>16</v>
      </c>
      <c r="C72" s="340"/>
      <c r="D72" s="340"/>
      <c r="E72" s="32"/>
      <c r="F72" s="32"/>
      <c r="G72" s="33"/>
      <c r="H72" s="348" t="s">
        <v>111</v>
      </c>
      <c r="I72" s="348"/>
      <c r="J72" s="348"/>
      <c r="K72" s="349"/>
    </row>
    <row r="73" spans="2:11" s="99" customFormat="1" ht="18.75" customHeight="1" thickBot="1" thickTop="1">
      <c r="B73" s="55"/>
      <c r="C73" s="55"/>
      <c r="D73" s="55"/>
      <c r="E73" s="5"/>
      <c r="F73" s="5"/>
      <c r="G73" s="6"/>
      <c r="H73" s="100"/>
      <c r="I73" s="100"/>
      <c r="J73" s="100"/>
      <c r="K73" s="100"/>
    </row>
    <row r="74" spans="2:11" s="99" customFormat="1" ht="41.25" customHeight="1" thickBot="1">
      <c r="B74" s="350" t="s">
        <v>158</v>
      </c>
      <c r="C74" s="351"/>
      <c r="D74" s="351"/>
      <c r="E74" s="351"/>
      <c r="F74" s="351"/>
      <c r="G74" s="351"/>
      <c r="H74" s="351"/>
      <c r="I74" s="351"/>
      <c r="J74" s="351"/>
      <c r="K74" s="352"/>
    </row>
    <row r="75" spans="3:11" s="99" customFormat="1" ht="19.5" customHeight="1" hidden="1">
      <c r="C75" s="54"/>
      <c r="D75" s="4"/>
      <c r="E75" s="5"/>
      <c r="F75" s="5"/>
      <c r="G75" s="6"/>
      <c r="I75" s="100"/>
      <c r="J75" s="100"/>
      <c r="K75" s="100"/>
    </row>
    <row r="76" spans="1:13" s="102" customFormat="1" ht="21.75" customHeight="1">
      <c r="A76" s="101"/>
      <c r="B76" s="333" t="s">
        <v>110</v>
      </c>
      <c r="C76" s="333"/>
      <c r="D76" s="333"/>
      <c r="E76" s="333"/>
      <c r="F76" s="333"/>
      <c r="G76" s="333"/>
      <c r="H76" s="333"/>
      <c r="I76" s="333"/>
      <c r="J76" s="333"/>
      <c r="K76" s="333"/>
      <c r="L76" s="101"/>
      <c r="M76" s="101"/>
    </row>
    <row r="77" spans="2:13" ht="99.75" customHeight="1">
      <c r="B77" s="327" t="s">
        <v>167</v>
      </c>
      <c r="C77" s="327"/>
      <c r="D77" s="327"/>
      <c r="E77" s="327"/>
      <c r="F77" s="327"/>
      <c r="G77" s="327"/>
      <c r="H77" s="327"/>
      <c r="I77" s="327"/>
      <c r="J77" s="327"/>
      <c r="K77" s="327"/>
      <c r="L77" s="103"/>
      <c r="M77" s="99"/>
    </row>
    <row r="78" spans="1:13" s="269" customFormat="1" ht="49.5" customHeight="1">
      <c r="A78" s="267"/>
      <c r="B78" s="270" t="s">
        <v>27</v>
      </c>
      <c r="C78" s="325" t="s">
        <v>171</v>
      </c>
      <c r="D78" s="325"/>
      <c r="E78" s="325"/>
      <c r="F78" s="325"/>
      <c r="G78" s="325"/>
      <c r="H78" s="325"/>
      <c r="I78" s="325"/>
      <c r="J78" s="325"/>
      <c r="K78" s="325"/>
      <c r="L78" s="268"/>
      <c r="M78" s="268"/>
    </row>
    <row r="79" spans="1:11" s="269" customFormat="1" ht="24" customHeight="1">
      <c r="A79" s="267"/>
      <c r="B79" s="270" t="s">
        <v>29</v>
      </c>
      <c r="C79" s="325" t="s">
        <v>28</v>
      </c>
      <c r="D79" s="325"/>
      <c r="E79" s="325"/>
      <c r="F79" s="325"/>
      <c r="G79" s="325"/>
      <c r="H79" s="325"/>
      <c r="I79" s="325"/>
      <c r="J79" s="325"/>
      <c r="K79" s="325"/>
    </row>
    <row r="80" spans="1:11" s="269" customFormat="1" ht="56.25" customHeight="1">
      <c r="A80" s="267"/>
      <c r="B80" s="270" t="s">
        <v>30</v>
      </c>
      <c r="C80" s="325" t="s">
        <v>170</v>
      </c>
      <c r="D80" s="325"/>
      <c r="E80" s="325"/>
      <c r="F80" s="325"/>
      <c r="G80" s="325"/>
      <c r="H80" s="325"/>
      <c r="I80" s="325"/>
      <c r="J80" s="325"/>
      <c r="K80" s="325"/>
    </row>
    <row r="81" spans="1:11" s="269" customFormat="1" ht="34.5" customHeight="1">
      <c r="A81" s="267"/>
      <c r="B81" s="270" t="s">
        <v>31</v>
      </c>
      <c r="C81" s="325" t="s">
        <v>172</v>
      </c>
      <c r="D81" s="325"/>
      <c r="E81" s="325"/>
      <c r="F81" s="325"/>
      <c r="G81" s="325"/>
      <c r="H81" s="325"/>
      <c r="I81" s="325"/>
      <c r="J81" s="325"/>
      <c r="K81" s="325"/>
    </row>
    <row r="82" spans="1:11" s="269" customFormat="1" ht="36" customHeight="1">
      <c r="A82" s="267"/>
      <c r="B82" s="270" t="s">
        <v>32</v>
      </c>
      <c r="C82" s="325" t="s">
        <v>37</v>
      </c>
      <c r="D82" s="325"/>
      <c r="E82" s="325"/>
      <c r="F82" s="325"/>
      <c r="G82" s="325"/>
      <c r="H82" s="325"/>
      <c r="I82" s="325"/>
      <c r="J82" s="325"/>
      <c r="K82" s="325"/>
    </row>
    <row r="83" spans="1:11" s="269" customFormat="1" ht="21.75" customHeight="1">
      <c r="A83" s="267"/>
      <c r="B83" s="270" t="s">
        <v>33</v>
      </c>
      <c r="C83" s="326" t="s">
        <v>11</v>
      </c>
      <c r="D83" s="326"/>
      <c r="E83" s="326"/>
      <c r="F83" s="326"/>
      <c r="G83" s="326"/>
      <c r="H83" s="326"/>
      <c r="I83" s="326"/>
      <c r="J83" s="326"/>
      <c r="K83" s="326"/>
    </row>
    <row r="84" spans="1:11" s="269" customFormat="1" ht="50.25" customHeight="1">
      <c r="A84" s="267"/>
      <c r="B84" s="270" t="s">
        <v>34</v>
      </c>
      <c r="C84" s="325" t="s">
        <v>120</v>
      </c>
      <c r="D84" s="325"/>
      <c r="E84" s="325"/>
      <c r="F84" s="325"/>
      <c r="G84" s="325"/>
      <c r="H84" s="325"/>
      <c r="I84" s="325"/>
      <c r="J84" s="325"/>
      <c r="K84" s="325"/>
    </row>
    <row r="85" spans="2:11" ht="15">
      <c r="B85" s="99"/>
      <c r="C85" s="99"/>
      <c r="D85" s="99"/>
      <c r="E85" s="99"/>
      <c r="F85" s="99"/>
      <c r="G85" s="105"/>
      <c r="H85" s="105"/>
      <c r="I85" s="105"/>
      <c r="J85" s="105"/>
      <c r="K85" s="99"/>
    </row>
  </sheetData>
  <sheetProtection password="CF7A" sheet="1" formatCells="0" formatColumns="0" formatRows="0" insertColumns="0" insertRows="0"/>
  <mergeCells count="51">
    <mergeCell ref="B4:F4"/>
    <mergeCell ref="B10:F10"/>
    <mergeCell ref="G10:K10"/>
    <mergeCell ref="B13:F13"/>
    <mergeCell ref="G8:K8"/>
    <mergeCell ref="B9:F9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J19:K19"/>
    <mergeCell ref="B1:K1"/>
    <mergeCell ref="C79:K79"/>
    <mergeCell ref="H72:K72"/>
    <mergeCell ref="B74:K74"/>
    <mergeCell ref="B21:K21"/>
    <mergeCell ref="B16:F16"/>
    <mergeCell ref="B17:F17"/>
    <mergeCell ref="B18:F18"/>
    <mergeCell ref="B19:F19"/>
    <mergeCell ref="K26:K67"/>
    <mergeCell ref="B70:K70"/>
    <mergeCell ref="C78:K78"/>
    <mergeCell ref="B76:K76"/>
    <mergeCell ref="B71:D71"/>
    <mergeCell ref="E71:G71"/>
    <mergeCell ref="H71:K71"/>
    <mergeCell ref="B72:D72"/>
    <mergeCell ref="B69:K69"/>
    <mergeCell ref="C84:K84"/>
    <mergeCell ref="C82:K82"/>
    <mergeCell ref="C83:K83"/>
    <mergeCell ref="B77:K77"/>
    <mergeCell ref="C80:K80"/>
    <mergeCell ref="C81:K81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8" customWidth="1"/>
    <col min="2" max="2" width="5.421875" style="149" customWidth="1"/>
    <col min="3" max="3" width="42.8515625" style="149" customWidth="1"/>
    <col min="4" max="4" width="11.28125" style="149" customWidth="1"/>
    <col min="5" max="5" width="10.140625" style="149" customWidth="1"/>
    <col min="6" max="6" width="9.7109375" style="149" customWidth="1"/>
    <col min="7" max="7" width="14.8515625" style="150" customWidth="1"/>
    <col min="8" max="8" width="17.00390625" style="150" customWidth="1"/>
    <col min="9" max="9" width="14.00390625" style="150" customWidth="1"/>
    <col min="10" max="10" width="15.7109375" style="150" customWidth="1"/>
    <col min="11" max="11" width="13.140625" style="149" customWidth="1"/>
    <col min="12" max="247" width="9.140625" style="68" customWidth="1"/>
    <col min="248" max="16384" width="9.140625" style="149" customWidth="1"/>
  </cols>
  <sheetData>
    <row r="1" spans="1:11" s="123" customFormat="1" ht="30.75" customHeight="1">
      <c r="A1" s="122"/>
      <c r="B1" s="448" t="s">
        <v>135</v>
      </c>
      <c r="C1" s="448"/>
      <c r="D1" s="448"/>
      <c r="E1" s="448"/>
      <c r="F1" s="448"/>
      <c r="G1" s="448"/>
      <c r="H1" s="448"/>
      <c r="I1" s="448"/>
      <c r="J1" s="448"/>
      <c r="K1" s="448"/>
    </row>
    <row r="2" spans="1:11" s="126" customFormat="1" ht="19.5" customHeight="1" thickBot="1">
      <c r="A2" s="124"/>
      <c r="B2" s="449" t="s">
        <v>42</v>
      </c>
      <c r="C2" s="449"/>
      <c r="D2" s="449"/>
      <c r="E2" s="449"/>
      <c r="F2" s="450"/>
      <c r="G2" s="450"/>
      <c r="H2" s="451"/>
      <c r="I2" s="451"/>
      <c r="J2" s="451"/>
      <c r="K2" s="451"/>
    </row>
    <row r="3" spans="1:12" s="62" customFormat="1" ht="22.5" customHeight="1" thickBot="1" thickTop="1">
      <c r="A3" s="61"/>
      <c r="B3" s="452" t="s">
        <v>49</v>
      </c>
      <c r="C3" s="453"/>
      <c r="D3" s="453"/>
      <c r="E3" s="453"/>
      <c r="F3" s="453"/>
      <c r="G3" s="453"/>
      <c r="H3" s="453"/>
      <c r="I3" s="453"/>
      <c r="J3" s="453"/>
      <c r="K3" s="454"/>
      <c r="L3" s="61"/>
    </row>
    <row r="4" spans="1:113" s="65" customFormat="1" ht="21.75" customHeight="1" thickBot="1">
      <c r="A4" s="63"/>
      <c r="B4" s="127"/>
      <c r="C4" s="455" t="s">
        <v>100</v>
      </c>
      <c r="D4" s="456"/>
      <c r="E4" s="456"/>
      <c r="F4" s="457"/>
      <c r="G4" s="464" t="s">
        <v>101</v>
      </c>
      <c r="H4" s="456"/>
      <c r="I4" s="456"/>
      <c r="J4" s="456"/>
      <c r="K4" s="465"/>
      <c r="L4" s="63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</row>
    <row r="5" spans="1:12" s="67" customFormat="1" ht="21.75" customHeight="1" thickBot="1" thickTop="1">
      <c r="A5" s="66"/>
      <c r="B5" s="128"/>
      <c r="C5" s="458">
        <f>+'Budzet projekta'!B4</f>
        <v>0</v>
      </c>
      <c r="D5" s="459"/>
      <c r="E5" s="459"/>
      <c r="F5" s="460"/>
      <c r="G5" s="461">
        <f>+'Budzet projekta'!G4</f>
        <v>0</v>
      </c>
      <c r="H5" s="462"/>
      <c r="I5" s="462"/>
      <c r="J5" s="462"/>
      <c r="K5" s="463"/>
      <c r="L5" s="66"/>
    </row>
    <row r="6" spans="1:113" s="69" customFormat="1" ht="21.75" customHeight="1" thickBot="1" thickTop="1">
      <c r="A6" s="68"/>
      <c r="B6" s="128"/>
      <c r="C6" s="485" t="s">
        <v>102</v>
      </c>
      <c r="D6" s="479"/>
      <c r="E6" s="479"/>
      <c r="F6" s="479"/>
      <c r="G6" s="478" t="s">
        <v>103</v>
      </c>
      <c r="H6" s="479"/>
      <c r="I6" s="479"/>
      <c r="J6" s="479"/>
      <c r="K6" s="48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</row>
    <row r="7" spans="1:12" s="67" customFormat="1" ht="21.75" customHeight="1" thickBot="1" thickTop="1">
      <c r="A7" s="66"/>
      <c r="B7" s="128"/>
      <c r="C7" s="462">
        <f>+'Budzet projekta'!B6</f>
        <v>0</v>
      </c>
      <c r="D7" s="462"/>
      <c r="E7" s="462"/>
      <c r="F7" s="458"/>
      <c r="G7" s="486">
        <f>+'Budzet projekta'!G6</f>
        <v>0</v>
      </c>
      <c r="H7" s="487"/>
      <c r="I7" s="487"/>
      <c r="J7" s="487"/>
      <c r="K7" s="488"/>
      <c r="L7" s="66"/>
    </row>
    <row r="8" spans="1:12" s="67" customFormat="1" ht="21.75" customHeight="1" thickBot="1" thickTop="1">
      <c r="A8" s="66"/>
      <c r="B8" s="128"/>
      <c r="C8" s="482" t="s">
        <v>104</v>
      </c>
      <c r="D8" s="482"/>
      <c r="E8" s="482"/>
      <c r="F8" s="484"/>
      <c r="G8" s="481" t="s">
        <v>105</v>
      </c>
      <c r="H8" s="482"/>
      <c r="I8" s="482"/>
      <c r="J8" s="482"/>
      <c r="K8" s="483"/>
      <c r="L8" s="66"/>
    </row>
    <row r="9" spans="1:12" s="67" customFormat="1" ht="21.75" customHeight="1" thickBot="1" thickTop="1">
      <c r="A9" s="66"/>
      <c r="B9" s="128"/>
      <c r="C9" s="434">
        <f>+'Budzet projekta'!B8</f>
        <v>0</v>
      </c>
      <c r="D9" s="429"/>
      <c r="E9" s="429"/>
      <c r="F9" s="429"/>
      <c r="G9" s="428">
        <f>+'Budzet projekta'!G8</f>
        <v>0</v>
      </c>
      <c r="H9" s="429"/>
      <c r="I9" s="429"/>
      <c r="J9" s="429"/>
      <c r="K9" s="430"/>
      <c r="L9" s="66"/>
    </row>
    <row r="10" spans="1:12" s="67" customFormat="1" ht="29.25" customHeight="1" thickBot="1" thickTop="1">
      <c r="A10" s="66"/>
      <c r="B10" s="128"/>
      <c r="C10" s="482" t="s">
        <v>106</v>
      </c>
      <c r="D10" s="482"/>
      <c r="E10" s="482"/>
      <c r="F10" s="484"/>
      <c r="G10" s="481" t="s">
        <v>107</v>
      </c>
      <c r="H10" s="482"/>
      <c r="I10" s="482"/>
      <c r="J10" s="482"/>
      <c r="K10" s="483"/>
      <c r="L10" s="66"/>
    </row>
    <row r="11" spans="1:12" s="67" customFormat="1" ht="21.75" customHeight="1" thickBot="1" thickTop="1">
      <c r="A11" s="66"/>
      <c r="B11" s="128"/>
      <c r="C11" s="434">
        <f>+'Budzet projekta'!B10</f>
        <v>0</v>
      </c>
      <c r="D11" s="429"/>
      <c r="E11" s="429"/>
      <c r="F11" s="429"/>
      <c r="G11" s="435">
        <f>+'Budzet projekta'!G10</f>
        <v>0</v>
      </c>
      <c r="H11" s="436"/>
      <c r="I11" s="436"/>
      <c r="J11" s="436"/>
      <c r="K11" s="437"/>
      <c r="L11" s="66"/>
    </row>
    <row r="12" spans="1:113" s="69" customFormat="1" ht="35.25" customHeight="1" thickBot="1" thickTop="1">
      <c r="A12" s="68"/>
      <c r="B12" s="128"/>
      <c r="C12" s="466" t="s">
        <v>45</v>
      </c>
      <c r="D12" s="467"/>
      <c r="E12" s="467"/>
      <c r="F12" s="468"/>
      <c r="G12" s="469" t="s">
        <v>46</v>
      </c>
      <c r="H12" s="470"/>
      <c r="I12" s="470"/>
      <c r="J12" s="470"/>
      <c r="K12" s="471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</row>
    <row r="13" spans="1:12" s="67" customFormat="1" ht="29.25" customHeight="1" thickBot="1">
      <c r="A13" s="66"/>
      <c r="B13" s="128"/>
      <c r="C13" s="489"/>
      <c r="D13" s="490"/>
      <c r="E13" s="490"/>
      <c r="F13" s="492"/>
      <c r="G13" s="489"/>
      <c r="H13" s="490"/>
      <c r="I13" s="490"/>
      <c r="J13" s="490"/>
      <c r="K13" s="491"/>
      <c r="L13" s="66"/>
    </row>
    <row r="14" spans="1:113" s="69" customFormat="1" ht="33" customHeight="1" thickBot="1">
      <c r="A14" s="68"/>
      <c r="B14" s="128"/>
      <c r="C14" s="431" t="s">
        <v>47</v>
      </c>
      <c r="D14" s="432"/>
      <c r="E14" s="432"/>
      <c r="F14" s="433"/>
      <c r="G14" s="472" t="s">
        <v>48</v>
      </c>
      <c r="H14" s="473"/>
      <c r="I14" s="473"/>
      <c r="J14" s="473"/>
      <c r="K14" s="474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</row>
    <row r="15" spans="1:12" s="67" customFormat="1" ht="29.25" customHeight="1" thickBot="1">
      <c r="A15" s="66"/>
      <c r="B15" s="129"/>
      <c r="C15" s="475"/>
      <c r="D15" s="476"/>
      <c r="E15" s="476"/>
      <c r="F15" s="477"/>
      <c r="G15" s="443"/>
      <c r="H15" s="444"/>
      <c r="I15" s="444"/>
      <c r="J15" s="444"/>
      <c r="K15" s="445"/>
      <c r="L15" s="66"/>
    </row>
    <row r="16" spans="1:12" s="67" customFormat="1" ht="15" customHeight="1" thickBot="1" thickTop="1">
      <c r="A16" s="66"/>
      <c r="B16" s="70"/>
      <c r="C16" s="130"/>
      <c r="D16" s="130"/>
      <c r="E16" s="130"/>
      <c r="F16" s="130"/>
      <c r="G16" s="30"/>
      <c r="H16" s="30"/>
      <c r="I16" s="30"/>
      <c r="J16" s="30"/>
      <c r="K16" s="30"/>
      <c r="L16" s="66"/>
    </row>
    <row r="17" spans="1:247" s="132" customFormat="1" ht="28.5" customHeight="1" thickBot="1" thickTop="1">
      <c r="A17" s="131"/>
      <c r="B17" s="502" t="s">
        <v>57</v>
      </c>
      <c r="C17" s="503"/>
      <c r="D17" s="503"/>
      <c r="E17" s="503"/>
      <c r="F17" s="503"/>
      <c r="G17" s="503"/>
      <c r="H17" s="503"/>
      <c r="I17" s="503"/>
      <c r="J17" s="503"/>
      <c r="K17" s="504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</row>
    <row r="18" spans="1:247" s="135" customFormat="1" ht="43.5" customHeight="1" thickBot="1" thickTop="1">
      <c r="A18" s="133"/>
      <c r="B18" s="441" t="s">
        <v>51</v>
      </c>
      <c r="C18" s="442"/>
      <c r="D18" s="446" t="s">
        <v>175</v>
      </c>
      <c r="E18" s="447"/>
      <c r="F18" s="498" t="s">
        <v>61</v>
      </c>
      <c r="G18" s="499"/>
      <c r="H18" s="134" t="s">
        <v>115</v>
      </c>
      <c r="I18" s="523" t="s">
        <v>117</v>
      </c>
      <c r="J18" s="519" t="s">
        <v>116</v>
      </c>
      <c r="K18" s="521" t="s">
        <v>118</v>
      </c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</row>
    <row r="19" spans="1:247" s="8" customFormat="1" ht="22.5" customHeight="1" thickBot="1" thickTop="1">
      <c r="A19" s="7"/>
      <c r="B19" s="513"/>
      <c r="C19" s="136" t="s">
        <v>64</v>
      </c>
      <c r="D19" s="500">
        <f>+'Budzet projekta'!G14</f>
        <v>0</v>
      </c>
      <c r="E19" s="507"/>
      <c r="F19" s="496"/>
      <c r="G19" s="497"/>
      <c r="H19" s="151" t="e">
        <f>+F19/F24</f>
        <v>#DIV/0!</v>
      </c>
      <c r="I19" s="524"/>
      <c r="J19" s="520"/>
      <c r="K19" s="52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4"/>
      <c r="C20" s="137" t="s">
        <v>53</v>
      </c>
      <c r="D20" s="500">
        <f>+'Budzet projekta'!G15</f>
        <v>0</v>
      </c>
      <c r="E20" s="501"/>
      <c r="F20" s="516"/>
      <c r="G20" s="517"/>
      <c r="H20" s="151" t="e">
        <f>+F20/F24</f>
        <v>#DIV/0!</v>
      </c>
      <c r="I20" s="524"/>
      <c r="J20" s="520"/>
      <c r="K20" s="52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4"/>
      <c r="C21" s="137" t="s">
        <v>54</v>
      </c>
      <c r="D21" s="500">
        <f>+'Budzet projekta'!G16</f>
        <v>0</v>
      </c>
      <c r="E21" s="501"/>
      <c r="F21" s="516"/>
      <c r="G21" s="517"/>
      <c r="H21" s="151" t="e">
        <f>+F21/F24</f>
        <v>#DIV/0!</v>
      </c>
      <c r="I21" s="524"/>
      <c r="J21" s="520"/>
      <c r="K21" s="52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4"/>
      <c r="C22" s="137" t="s">
        <v>55</v>
      </c>
      <c r="D22" s="500">
        <f>+'Budzet projekta'!G17</f>
        <v>0</v>
      </c>
      <c r="E22" s="501"/>
      <c r="F22" s="516"/>
      <c r="G22" s="517"/>
      <c r="H22" s="152" t="e">
        <f>+F22/F24</f>
        <v>#DIV/0!</v>
      </c>
      <c r="I22" s="524"/>
      <c r="J22" s="520"/>
      <c r="K22" s="52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5"/>
      <c r="C23" s="138" t="s">
        <v>56</v>
      </c>
      <c r="D23" s="500">
        <f>+'Budzet projekta'!G18</f>
        <v>0</v>
      </c>
      <c r="E23" s="507"/>
      <c r="F23" s="505"/>
      <c r="G23" s="506"/>
      <c r="H23" s="151" t="e">
        <f>+F23/F24</f>
        <v>#DIV/0!</v>
      </c>
      <c r="I23" s="525"/>
      <c r="J23" s="520"/>
      <c r="K23" s="52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1" t="s">
        <v>26</v>
      </c>
      <c r="C24" s="512"/>
      <c r="D24" s="438">
        <f>SUM(D19:E23)</f>
        <v>0</v>
      </c>
      <c r="E24" s="438"/>
      <c r="F24" s="438">
        <f>SUM(F19:G23)</f>
        <v>0</v>
      </c>
      <c r="G24" s="438"/>
      <c r="H24" s="153" t="e">
        <f>SUM(H19:H23)</f>
        <v>#DIV/0!</v>
      </c>
      <c r="I24" s="154" t="e">
        <f>+(F20+F21+F22)/F24</f>
        <v>#DIV/0!</v>
      </c>
      <c r="J24" s="155" t="e">
        <f>+C9/C11</f>
        <v>#DIV/0!</v>
      </c>
      <c r="K24" s="156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0" customFormat="1" ht="34.5" customHeight="1" thickBot="1" thickTop="1">
      <c r="A26" s="139"/>
      <c r="B26" s="508" t="s">
        <v>58</v>
      </c>
      <c r="C26" s="509"/>
      <c r="D26" s="509"/>
      <c r="E26" s="509"/>
      <c r="F26" s="509"/>
      <c r="G26" s="509"/>
      <c r="H26" s="509"/>
      <c r="I26" s="509"/>
      <c r="J26" s="509"/>
      <c r="K26" s="510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</row>
    <row r="27" spans="2:11" s="76" customFormat="1" ht="35.25" customHeight="1" thickTop="1">
      <c r="B27" s="74"/>
      <c r="C27" s="75"/>
      <c r="D27" s="439" t="s">
        <v>36</v>
      </c>
      <c r="E27" s="440"/>
      <c r="F27" s="440"/>
      <c r="G27" s="440"/>
      <c r="H27" s="493" t="s">
        <v>38</v>
      </c>
      <c r="I27" s="494"/>
      <c r="J27" s="494"/>
      <c r="K27" s="495"/>
    </row>
    <row r="28" spans="2:11" s="68" customFormat="1" ht="85.5" customHeight="1">
      <c r="B28" s="141" t="s">
        <v>62</v>
      </c>
      <c r="C28" s="142" t="s">
        <v>35</v>
      </c>
      <c r="D28" s="143" t="s">
        <v>10</v>
      </c>
      <c r="E28" s="144" t="s">
        <v>3</v>
      </c>
      <c r="F28" s="144" t="s">
        <v>4</v>
      </c>
      <c r="G28" s="142" t="s">
        <v>41</v>
      </c>
      <c r="H28" s="145" t="s">
        <v>39</v>
      </c>
      <c r="I28" s="146" t="s">
        <v>40</v>
      </c>
      <c r="J28" s="147" t="s">
        <v>63</v>
      </c>
      <c r="K28" s="84" t="s">
        <v>134</v>
      </c>
    </row>
    <row r="29" spans="2:11" s="91" customFormat="1" ht="24" customHeight="1" thickBot="1">
      <c r="B29" s="85">
        <v>1</v>
      </c>
      <c r="C29" s="86" t="s">
        <v>5</v>
      </c>
      <c r="D29" s="86" t="s">
        <v>6</v>
      </c>
      <c r="E29" s="86" t="s">
        <v>7</v>
      </c>
      <c r="F29" s="86" t="s">
        <v>8</v>
      </c>
      <c r="G29" s="87" t="s">
        <v>9</v>
      </c>
      <c r="H29" s="88" t="s">
        <v>0</v>
      </c>
      <c r="I29" s="86" t="s">
        <v>1</v>
      </c>
      <c r="J29" s="89" t="s">
        <v>119</v>
      </c>
      <c r="K29" s="90" t="s">
        <v>122</v>
      </c>
    </row>
    <row r="30" spans="2:11" s="63" customFormat="1" ht="50.25" customHeight="1" thickBot="1" thickTop="1">
      <c r="B30" s="92" t="s">
        <v>44</v>
      </c>
      <c r="C30" s="51" t="s">
        <v>60</v>
      </c>
      <c r="D30" s="51"/>
      <c r="E30" s="52"/>
      <c r="F30" s="307"/>
      <c r="G30" s="309">
        <f>+G31+G52</f>
        <v>0</v>
      </c>
      <c r="H30" s="309">
        <f>+H31+H52</f>
        <v>0</v>
      </c>
      <c r="I30" s="309">
        <f>+I31+I52</f>
        <v>0</v>
      </c>
      <c r="J30" s="322">
        <f>+G30-H30-I30</f>
        <v>0</v>
      </c>
      <c r="K30" s="321" t="e">
        <f>+H30/G30</f>
        <v>#DIV/0!</v>
      </c>
    </row>
    <row r="31" spans="2:14" s="148" customFormat="1" ht="39" customHeight="1" thickBot="1" thickTop="1">
      <c r="B31" s="93" t="s">
        <v>43</v>
      </c>
      <c r="C31" s="47" t="s">
        <v>14</v>
      </c>
      <c r="D31" s="47"/>
      <c r="E31" s="48"/>
      <c r="F31" s="308"/>
      <c r="G31" s="312">
        <f>SUM(G32:G51)</f>
        <v>0</v>
      </c>
      <c r="H31" s="312">
        <f>SUM(H32:H51)</f>
        <v>0</v>
      </c>
      <c r="I31" s="312">
        <f>SUM(I32:I51)</f>
        <v>0</v>
      </c>
      <c r="J31" s="318">
        <f>+G31-H31-I31</f>
        <v>0</v>
      </c>
      <c r="K31" s="328" t="s">
        <v>121</v>
      </c>
      <c r="N31" s="63"/>
    </row>
    <row r="32" spans="2:11" s="68" customFormat="1" ht="16.5" thickBot="1" thickTop="1">
      <c r="B32" s="26"/>
      <c r="C32" s="1"/>
      <c r="D32" s="12"/>
      <c r="E32" s="19"/>
      <c r="F32" s="20"/>
      <c r="G32" s="112">
        <f>+E32*F32</f>
        <v>0</v>
      </c>
      <c r="H32" s="34"/>
      <c r="I32" s="22"/>
      <c r="J32" s="117">
        <f aca="true" t="shared" si="0" ref="J32:J72">+G32-H32-I32</f>
        <v>0</v>
      </c>
      <c r="K32" s="328"/>
    </row>
    <row r="33" spans="2:11" ht="16.5" thickBot="1" thickTop="1">
      <c r="B33" s="26"/>
      <c r="C33" s="1"/>
      <c r="D33" s="12"/>
      <c r="E33" s="15"/>
      <c r="F33" s="16"/>
      <c r="G33" s="113">
        <f>+E33*F33</f>
        <v>0</v>
      </c>
      <c r="H33" s="35"/>
      <c r="I33" s="23"/>
      <c r="J33" s="118">
        <f t="shared" si="0"/>
        <v>0</v>
      </c>
      <c r="K33" s="328"/>
    </row>
    <row r="34" spans="2:11" ht="16.5" thickBot="1" thickTop="1">
      <c r="B34" s="26"/>
      <c r="C34" s="1"/>
      <c r="D34" s="12"/>
      <c r="E34" s="15"/>
      <c r="F34" s="16"/>
      <c r="G34" s="113">
        <f>+E34*F34</f>
        <v>0</v>
      </c>
      <c r="H34" s="35"/>
      <c r="I34" s="23"/>
      <c r="J34" s="118">
        <f t="shared" si="0"/>
        <v>0</v>
      </c>
      <c r="K34" s="328"/>
    </row>
    <row r="35" spans="2:11" ht="16.5" thickBot="1" thickTop="1">
      <c r="B35" s="26"/>
      <c r="C35" s="1"/>
      <c r="D35" s="12"/>
      <c r="E35" s="15"/>
      <c r="F35" s="16"/>
      <c r="G35" s="113">
        <f>+E35*F35</f>
        <v>0</v>
      </c>
      <c r="H35" s="35"/>
      <c r="I35" s="23"/>
      <c r="J35" s="118">
        <f t="shared" si="0"/>
        <v>0</v>
      </c>
      <c r="K35" s="328"/>
    </row>
    <row r="36" spans="2:11" ht="16.5" thickBot="1" thickTop="1">
      <c r="B36" s="27"/>
      <c r="C36" s="2"/>
      <c r="D36" s="13"/>
      <c r="E36" s="15"/>
      <c r="F36" s="16"/>
      <c r="G36" s="113">
        <f aca="true" t="shared" si="1" ref="G36:G51">+E36*F36</f>
        <v>0</v>
      </c>
      <c r="H36" s="35"/>
      <c r="I36" s="23"/>
      <c r="J36" s="118">
        <f t="shared" si="0"/>
        <v>0</v>
      </c>
      <c r="K36" s="328"/>
    </row>
    <row r="37" spans="2:11" ht="16.5" thickBot="1" thickTop="1">
      <c r="B37" s="27"/>
      <c r="C37" s="2"/>
      <c r="D37" s="13"/>
      <c r="E37" s="15"/>
      <c r="F37" s="16"/>
      <c r="G37" s="113">
        <f t="shared" si="1"/>
        <v>0</v>
      </c>
      <c r="H37" s="35"/>
      <c r="I37" s="23"/>
      <c r="J37" s="118">
        <f t="shared" si="0"/>
        <v>0</v>
      </c>
      <c r="K37" s="328"/>
    </row>
    <row r="38" spans="2:11" ht="16.5" thickBot="1" thickTop="1">
      <c r="B38" s="27"/>
      <c r="C38" s="2"/>
      <c r="D38" s="13"/>
      <c r="E38" s="15"/>
      <c r="F38" s="16"/>
      <c r="G38" s="113">
        <f t="shared" si="1"/>
        <v>0</v>
      </c>
      <c r="H38" s="35"/>
      <c r="I38" s="23"/>
      <c r="J38" s="119">
        <f t="shared" si="0"/>
        <v>0</v>
      </c>
      <c r="K38" s="328"/>
    </row>
    <row r="39" spans="2:11" ht="16.5" thickBot="1" thickTop="1">
      <c r="B39" s="27"/>
      <c r="C39" s="2"/>
      <c r="D39" s="13"/>
      <c r="E39" s="15"/>
      <c r="F39" s="16"/>
      <c r="G39" s="113">
        <f t="shared" si="1"/>
        <v>0</v>
      </c>
      <c r="H39" s="35"/>
      <c r="I39" s="23"/>
      <c r="J39" s="117">
        <f t="shared" si="0"/>
        <v>0</v>
      </c>
      <c r="K39" s="328"/>
    </row>
    <row r="40" spans="2:11" ht="16.5" customHeight="1" thickBot="1" thickTop="1">
      <c r="B40" s="27"/>
      <c r="C40" s="2"/>
      <c r="D40" s="13"/>
      <c r="E40" s="15"/>
      <c r="F40" s="16"/>
      <c r="G40" s="113">
        <f t="shared" si="1"/>
        <v>0</v>
      </c>
      <c r="H40" s="35"/>
      <c r="I40" s="23"/>
      <c r="J40" s="118">
        <f t="shared" si="0"/>
        <v>0</v>
      </c>
      <c r="K40" s="328"/>
    </row>
    <row r="41" spans="2:11" ht="17.25" customHeight="1" thickBot="1" thickTop="1">
      <c r="B41" s="27"/>
      <c r="C41" s="2"/>
      <c r="D41" s="13"/>
      <c r="E41" s="15"/>
      <c r="F41" s="16"/>
      <c r="G41" s="113">
        <f t="shared" si="1"/>
        <v>0</v>
      </c>
      <c r="H41" s="35"/>
      <c r="I41" s="23"/>
      <c r="J41" s="118">
        <f t="shared" si="0"/>
        <v>0</v>
      </c>
      <c r="K41" s="328"/>
    </row>
    <row r="42" spans="2:11" ht="15.75" customHeight="1" thickBot="1">
      <c r="B42" s="26"/>
      <c r="C42" s="1"/>
      <c r="D42" s="12"/>
      <c r="E42" s="19"/>
      <c r="F42" s="20"/>
      <c r="G42" s="112">
        <f t="shared" si="1"/>
        <v>0</v>
      </c>
      <c r="H42" s="34"/>
      <c r="I42" s="22"/>
      <c r="J42" s="117">
        <f t="shared" si="0"/>
        <v>0</v>
      </c>
      <c r="K42" s="328"/>
    </row>
    <row r="43" spans="2:11" ht="16.5" customHeight="1" thickBot="1" thickTop="1">
      <c r="B43" s="28"/>
      <c r="C43" s="3"/>
      <c r="D43" s="14"/>
      <c r="E43" s="15"/>
      <c r="F43" s="16"/>
      <c r="G43" s="113">
        <f t="shared" si="1"/>
        <v>0</v>
      </c>
      <c r="H43" s="35"/>
      <c r="I43" s="23"/>
      <c r="J43" s="118">
        <f t="shared" si="0"/>
        <v>0</v>
      </c>
      <c r="K43" s="328"/>
    </row>
    <row r="44" spans="2:11" ht="16.5" customHeight="1" thickBot="1" thickTop="1">
      <c r="B44" s="28"/>
      <c r="C44" s="3"/>
      <c r="D44" s="14"/>
      <c r="E44" s="15"/>
      <c r="F44" s="16"/>
      <c r="G44" s="113">
        <f t="shared" si="1"/>
        <v>0</v>
      </c>
      <c r="H44" s="35"/>
      <c r="I44" s="23"/>
      <c r="J44" s="118">
        <f t="shared" si="0"/>
        <v>0</v>
      </c>
      <c r="K44" s="328"/>
    </row>
    <row r="45" spans="2:11" ht="16.5" customHeight="1" thickBot="1" thickTop="1">
      <c r="B45" s="28"/>
      <c r="C45" s="3"/>
      <c r="D45" s="14"/>
      <c r="E45" s="15"/>
      <c r="F45" s="16"/>
      <c r="G45" s="113">
        <f t="shared" si="1"/>
        <v>0</v>
      </c>
      <c r="H45" s="35"/>
      <c r="I45" s="23"/>
      <c r="J45" s="118">
        <f t="shared" si="0"/>
        <v>0</v>
      </c>
      <c r="K45" s="328"/>
    </row>
    <row r="46" spans="2:11" ht="16.5" customHeight="1" thickBot="1" thickTop="1">
      <c r="B46" s="28"/>
      <c r="C46" s="3"/>
      <c r="D46" s="14"/>
      <c r="E46" s="15"/>
      <c r="F46" s="16"/>
      <c r="G46" s="113">
        <f t="shared" si="1"/>
        <v>0</v>
      </c>
      <c r="H46" s="35"/>
      <c r="I46" s="23"/>
      <c r="J46" s="118">
        <f t="shared" si="0"/>
        <v>0</v>
      </c>
      <c r="K46" s="328"/>
    </row>
    <row r="47" spans="2:11" ht="16.5" customHeight="1" thickBot="1" thickTop="1">
      <c r="B47" s="28"/>
      <c r="C47" s="3"/>
      <c r="D47" s="14"/>
      <c r="E47" s="15"/>
      <c r="F47" s="16"/>
      <c r="G47" s="113">
        <f t="shared" si="1"/>
        <v>0</v>
      </c>
      <c r="H47" s="35"/>
      <c r="I47" s="23"/>
      <c r="J47" s="118">
        <f t="shared" si="0"/>
        <v>0</v>
      </c>
      <c r="K47" s="328"/>
    </row>
    <row r="48" spans="2:11" ht="16.5" customHeight="1" thickBot="1" thickTop="1">
      <c r="B48" s="28"/>
      <c r="C48" s="3"/>
      <c r="D48" s="14"/>
      <c r="E48" s="15"/>
      <c r="F48" s="16"/>
      <c r="G48" s="113">
        <f t="shared" si="1"/>
        <v>0</v>
      </c>
      <c r="H48" s="35"/>
      <c r="I48" s="23"/>
      <c r="J48" s="118">
        <f t="shared" si="0"/>
        <v>0</v>
      </c>
      <c r="K48" s="328"/>
    </row>
    <row r="49" spans="2:11" ht="16.5" customHeight="1" thickBot="1" thickTop="1">
      <c r="B49" s="28"/>
      <c r="C49" s="3"/>
      <c r="D49" s="14"/>
      <c r="E49" s="15"/>
      <c r="F49" s="16"/>
      <c r="G49" s="113">
        <f t="shared" si="1"/>
        <v>0</v>
      </c>
      <c r="H49" s="35"/>
      <c r="I49" s="23"/>
      <c r="J49" s="118">
        <f t="shared" si="0"/>
        <v>0</v>
      </c>
      <c r="K49" s="328"/>
    </row>
    <row r="50" spans="2:11" ht="16.5" customHeight="1" thickBot="1" thickTop="1">
      <c r="B50" s="28"/>
      <c r="C50" s="3"/>
      <c r="D50" s="14"/>
      <c r="E50" s="15"/>
      <c r="F50" s="16"/>
      <c r="G50" s="113">
        <f t="shared" si="1"/>
        <v>0</v>
      </c>
      <c r="H50" s="35"/>
      <c r="I50" s="23"/>
      <c r="J50" s="118">
        <f t="shared" si="0"/>
        <v>0</v>
      </c>
      <c r="K50" s="328"/>
    </row>
    <row r="51" spans="2:11" ht="16.5" customHeight="1" thickBot="1" thickTop="1">
      <c r="B51" s="28"/>
      <c r="C51" s="3"/>
      <c r="D51" s="14"/>
      <c r="E51" s="21"/>
      <c r="F51" s="25"/>
      <c r="G51" s="114">
        <f t="shared" si="1"/>
        <v>0</v>
      </c>
      <c r="H51" s="36"/>
      <c r="I51" s="24"/>
      <c r="J51" s="120">
        <f t="shared" si="0"/>
        <v>0</v>
      </c>
      <c r="K51" s="328"/>
    </row>
    <row r="52" spans="2:11" s="148" customFormat="1" ht="33" customHeight="1" thickBot="1" thickTop="1">
      <c r="B52" s="94" t="s">
        <v>5</v>
      </c>
      <c r="C52" s="95" t="s">
        <v>15</v>
      </c>
      <c r="D52" s="37"/>
      <c r="E52" s="38"/>
      <c r="F52" s="319"/>
      <c r="G52" s="312">
        <f>SUM(G53:G72)</f>
        <v>0</v>
      </c>
      <c r="H52" s="320">
        <f>SUM(H53:H72)</f>
        <v>0</v>
      </c>
      <c r="I52" s="320">
        <f>SUM(I53:I72)</f>
        <v>0</v>
      </c>
      <c r="J52" s="310">
        <f t="shared" si="0"/>
        <v>0</v>
      </c>
      <c r="K52" s="328"/>
    </row>
    <row r="53" spans="2:11" ht="16.5" thickBot="1" thickTop="1">
      <c r="B53" s="26"/>
      <c r="C53" s="1"/>
      <c r="D53" s="12"/>
      <c r="E53" s="19"/>
      <c r="F53" s="20"/>
      <c r="G53" s="112">
        <f>+E53*F53</f>
        <v>0</v>
      </c>
      <c r="H53" s="39"/>
      <c r="I53" s="41"/>
      <c r="J53" s="117">
        <f t="shared" si="0"/>
        <v>0</v>
      </c>
      <c r="K53" s="328"/>
    </row>
    <row r="54" spans="2:11" ht="16.5" thickBot="1" thickTop="1">
      <c r="B54" s="29"/>
      <c r="C54" s="2"/>
      <c r="D54" s="13"/>
      <c r="E54" s="15"/>
      <c r="F54" s="16"/>
      <c r="G54" s="113">
        <f aca="true" t="shared" si="2" ref="G54:G72">+E54*F54</f>
        <v>0</v>
      </c>
      <c r="H54" s="40"/>
      <c r="I54" s="16"/>
      <c r="J54" s="118">
        <f t="shared" si="0"/>
        <v>0</v>
      </c>
      <c r="K54" s="328"/>
    </row>
    <row r="55" spans="2:11" ht="16.5" thickBot="1" thickTop="1">
      <c r="B55" s="27"/>
      <c r="C55" s="2"/>
      <c r="D55" s="13"/>
      <c r="E55" s="15"/>
      <c r="F55" s="16"/>
      <c r="G55" s="113">
        <f t="shared" si="2"/>
        <v>0</v>
      </c>
      <c r="H55" s="40"/>
      <c r="I55" s="16"/>
      <c r="J55" s="118">
        <f t="shared" si="0"/>
        <v>0</v>
      </c>
      <c r="K55" s="328"/>
    </row>
    <row r="56" spans="2:11" ht="16.5" thickBot="1" thickTop="1">
      <c r="B56" s="29"/>
      <c r="C56" s="2"/>
      <c r="D56" s="13"/>
      <c r="E56" s="15"/>
      <c r="F56" s="16"/>
      <c r="G56" s="113">
        <f t="shared" si="2"/>
        <v>0</v>
      </c>
      <c r="H56" s="40"/>
      <c r="I56" s="16"/>
      <c r="J56" s="118">
        <f t="shared" si="0"/>
        <v>0</v>
      </c>
      <c r="K56" s="328"/>
    </row>
    <row r="57" spans="2:11" ht="16.5" thickBot="1" thickTop="1">
      <c r="B57" s="27"/>
      <c r="C57" s="2"/>
      <c r="D57" s="13"/>
      <c r="E57" s="15"/>
      <c r="F57" s="16"/>
      <c r="G57" s="113">
        <f t="shared" si="2"/>
        <v>0</v>
      </c>
      <c r="H57" s="40"/>
      <c r="I57" s="16"/>
      <c r="J57" s="118">
        <f t="shared" si="0"/>
        <v>0</v>
      </c>
      <c r="K57" s="328"/>
    </row>
    <row r="58" spans="2:11" ht="16.5" customHeight="1" thickBot="1" thickTop="1">
      <c r="B58" s="27"/>
      <c r="C58" s="2"/>
      <c r="D58" s="13"/>
      <c r="E58" s="15"/>
      <c r="F58" s="16"/>
      <c r="G58" s="115">
        <f t="shared" si="2"/>
        <v>0</v>
      </c>
      <c r="H58" s="40"/>
      <c r="I58" s="16"/>
      <c r="J58" s="119">
        <f t="shared" si="0"/>
        <v>0</v>
      </c>
      <c r="K58" s="328"/>
    </row>
    <row r="59" spans="2:11" ht="15.75" customHeight="1" thickBot="1">
      <c r="B59" s="27"/>
      <c r="C59" s="2"/>
      <c r="D59" s="13"/>
      <c r="E59" s="17"/>
      <c r="F59" s="18"/>
      <c r="G59" s="112">
        <f t="shared" si="2"/>
        <v>0</v>
      </c>
      <c r="H59" s="40"/>
      <c r="I59" s="16"/>
      <c r="J59" s="117">
        <f t="shared" si="0"/>
        <v>0</v>
      </c>
      <c r="K59" s="328"/>
    </row>
    <row r="60" spans="2:11" ht="16.5" customHeight="1" thickBot="1" thickTop="1">
      <c r="B60" s="27"/>
      <c r="C60" s="2"/>
      <c r="D60" s="13"/>
      <c r="E60" s="17"/>
      <c r="F60" s="18"/>
      <c r="G60" s="113">
        <f t="shared" si="2"/>
        <v>0</v>
      </c>
      <c r="H60" s="40"/>
      <c r="I60" s="16"/>
      <c r="J60" s="118">
        <f t="shared" si="0"/>
        <v>0</v>
      </c>
      <c r="K60" s="328"/>
    </row>
    <row r="61" spans="2:11" ht="18.75" customHeight="1" thickBot="1" thickTop="1">
      <c r="B61" s="29"/>
      <c r="C61" s="2"/>
      <c r="D61" s="13"/>
      <c r="E61" s="17"/>
      <c r="F61" s="18"/>
      <c r="G61" s="113">
        <f t="shared" si="2"/>
        <v>0</v>
      </c>
      <c r="H61" s="40"/>
      <c r="I61" s="16"/>
      <c r="J61" s="118">
        <f t="shared" si="0"/>
        <v>0</v>
      </c>
      <c r="K61" s="328"/>
    </row>
    <row r="62" spans="2:11" ht="16.5" customHeight="1" thickBot="1" thickTop="1">
      <c r="B62" s="29"/>
      <c r="C62" s="2"/>
      <c r="D62" s="13"/>
      <c r="E62" s="17"/>
      <c r="F62" s="18"/>
      <c r="G62" s="113">
        <f t="shared" si="2"/>
        <v>0</v>
      </c>
      <c r="H62" s="40"/>
      <c r="I62" s="16"/>
      <c r="J62" s="118">
        <f t="shared" si="0"/>
        <v>0</v>
      </c>
      <c r="K62" s="328"/>
    </row>
    <row r="63" spans="2:11" ht="15.75" customHeight="1" thickBot="1">
      <c r="B63" s="29"/>
      <c r="C63" s="2"/>
      <c r="D63" s="13"/>
      <c r="E63" s="17"/>
      <c r="F63" s="18"/>
      <c r="G63" s="112">
        <f t="shared" si="2"/>
        <v>0</v>
      </c>
      <c r="H63" s="40"/>
      <c r="I63" s="16"/>
      <c r="J63" s="117">
        <f t="shared" si="0"/>
        <v>0</v>
      </c>
      <c r="K63" s="328"/>
    </row>
    <row r="64" spans="2:11" ht="16.5" customHeight="1" thickBot="1" thickTop="1">
      <c r="B64" s="29"/>
      <c r="C64" s="2"/>
      <c r="D64" s="13"/>
      <c r="E64" s="17"/>
      <c r="F64" s="18"/>
      <c r="G64" s="113">
        <f t="shared" si="2"/>
        <v>0</v>
      </c>
      <c r="H64" s="40"/>
      <c r="I64" s="16"/>
      <c r="J64" s="118">
        <f t="shared" si="0"/>
        <v>0</v>
      </c>
      <c r="K64" s="328"/>
    </row>
    <row r="65" spans="2:11" s="68" customFormat="1" ht="16.5" customHeight="1" thickBot="1" thickTop="1">
      <c r="B65" s="29"/>
      <c r="C65" s="2"/>
      <c r="D65" s="13"/>
      <c r="E65" s="17"/>
      <c r="F65" s="18"/>
      <c r="G65" s="113">
        <f t="shared" si="2"/>
        <v>0</v>
      </c>
      <c r="H65" s="40"/>
      <c r="I65" s="16"/>
      <c r="J65" s="118">
        <f t="shared" si="0"/>
        <v>0</v>
      </c>
      <c r="K65" s="328"/>
    </row>
    <row r="66" spans="2:11" s="68" customFormat="1" ht="16.5" customHeight="1" thickBot="1" thickTop="1">
      <c r="B66" s="29"/>
      <c r="C66" s="2"/>
      <c r="D66" s="13"/>
      <c r="E66" s="17"/>
      <c r="F66" s="18"/>
      <c r="G66" s="113">
        <f t="shared" si="2"/>
        <v>0</v>
      </c>
      <c r="H66" s="40"/>
      <c r="I66" s="16"/>
      <c r="J66" s="118">
        <f t="shared" si="0"/>
        <v>0</v>
      </c>
      <c r="K66" s="328"/>
    </row>
    <row r="67" spans="2:11" s="68" customFormat="1" ht="16.5" customHeight="1" thickBot="1" thickTop="1">
      <c r="B67" s="27"/>
      <c r="C67" s="2"/>
      <c r="D67" s="13"/>
      <c r="E67" s="17"/>
      <c r="F67" s="18"/>
      <c r="G67" s="113">
        <f t="shared" si="2"/>
        <v>0</v>
      </c>
      <c r="H67" s="40"/>
      <c r="I67" s="16"/>
      <c r="J67" s="118">
        <f t="shared" si="0"/>
        <v>0</v>
      </c>
      <c r="K67" s="328"/>
    </row>
    <row r="68" spans="2:11" s="68" customFormat="1" ht="16.5" customHeight="1" thickBot="1" thickTop="1">
      <c r="B68" s="28"/>
      <c r="C68" s="3"/>
      <c r="D68" s="14"/>
      <c r="E68" s="17"/>
      <c r="F68" s="18"/>
      <c r="G68" s="113">
        <f t="shared" si="2"/>
        <v>0</v>
      </c>
      <c r="H68" s="40"/>
      <c r="I68" s="16"/>
      <c r="J68" s="118">
        <f t="shared" si="0"/>
        <v>0</v>
      </c>
      <c r="K68" s="328"/>
    </row>
    <row r="69" spans="2:11" s="68" customFormat="1" ht="16.5" customHeight="1" thickBot="1" thickTop="1">
      <c r="B69" s="28"/>
      <c r="C69" s="3"/>
      <c r="D69" s="14"/>
      <c r="E69" s="17"/>
      <c r="F69" s="18"/>
      <c r="G69" s="113">
        <f t="shared" si="2"/>
        <v>0</v>
      </c>
      <c r="H69" s="40"/>
      <c r="I69" s="16"/>
      <c r="J69" s="118">
        <f t="shared" si="0"/>
        <v>0</v>
      </c>
      <c r="K69" s="328"/>
    </row>
    <row r="70" spans="2:11" s="68" customFormat="1" ht="16.5" customHeight="1" thickBot="1" thickTop="1">
      <c r="B70" s="28"/>
      <c r="C70" s="3"/>
      <c r="D70" s="14"/>
      <c r="E70" s="17"/>
      <c r="F70" s="18"/>
      <c r="G70" s="113">
        <f t="shared" si="2"/>
        <v>0</v>
      </c>
      <c r="H70" s="40"/>
      <c r="I70" s="16"/>
      <c r="J70" s="118">
        <f t="shared" si="0"/>
        <v>0</v>
      </c>
      <c r="K70" s="328"/>
    </row>
    <row r="71" spans="2:11" s="68" customFormat="1" ht="16.5" customHeight="1" thickBot="1" thickTop="1">
      <c r="B71" s="28"/>
      <c r="C71" s="3"/>
      <c r="D71" s="14"/>
      <c r="E71" s="17"/>
      <c r="F71" s="18"/>
      <c r="G71" s="113">
        <f t="shared" si="2"/>
        <v>0</v>
      </c>
      <c r="H71" s="40"/>
      <c r="I71" s="16"/>
      <c r="J71" s="118">
        <f t="shared" si="0"/>
        <v>0</v>
      </c>
      <c r="K71" s="328"/>
    </row>
    <row r="72" spans="2:11" s="68" customFormat="1" ht="16.5" customHeight="1" thickBot="1" thickTop="1">
      <c r="B72" s="42"/>
      <c r="C72" s="43"/>
      <c r="D72" s="44"/>
      <c r="E72" s="45"/>
      <c r="F72" s="46"/>
      <c r="G72" s="116">
        <f t="shared" si="2"/>
        <v>0</v>
      </c>
      <c r="H72" s="49"/>
      <c r="I72" s="50"/>
      <c r="J72" s="121">
        <f t="shared" si="0"/>
        <v>0</v>
      </c>
      <c r="K72" s="329"/>
    </row>
    <row r="73" spans="2:11" s="68" customFormat="1" ht="13.5" customHeight="1" thickBot="1" thickTop="1">
      <c r="B73" s="518"/>
      <c r="C73" s="518"/>
      <c r="D73" s="518"/>
      <c r="E73" s="518"/>
      <c r="F73" s="518"/>
      <c r="G73" s="518"/>
      <c r="H73" s="518"/>
      <c r="I73" s="518"/>
      <c r="J73" s="518"/>
      <c r="K73" s="518"/>
    </row>
    <row r="74" spans="2:11" s="68" customFormat="1" ht="93.75" customHeight="1" thickTop="1">
      <c r="B74" s="341" t="s">
        <v>12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2:11" s="68" customFormat="1" ht="154.5" customHeight="1">
      <c r="B75" s="330" t="s">
        <v>21</v>
      </c>
      <c r="C75" s="331"/>
      <c r="D75" s="331"/>
      <c r="E75" s="331"/>
      <c r="F75" s="331"/>
      <c r="G75" s="331"/>
      <c r="H75" s="331"/>
      <c r="I75" s="331"/>
      <c r="J75" s="331"/>
      <c r="K75" s="332"/>
    </row>
    <row r="76" spans="2:11" s="68" customFormat="1" ht="47.25" customHeight="1">
      <c r="B76" s="334"/>
      <c r="C76" s="335"/>
      <c r="D76" s="335"/>
      <c r="E76" s="336" t="s">
        <v>13</v>
      </c>
      <c r="F76" s="336"/>
      <c r="G76" s="336"/>
      <c r="H76" s="337"/>
      <c r="I76" s="337"/>
      <c r="J76" s="337"/>
      <c r="K76" s="338"/>
    </row>
    <row r="77" spans="2:11" s="68" customFormat="1" ht="72.75" customHeight="1" thickBot="1">
      <c r="B77" s="339" t="s">
        <v>16</v>
      </c>
      <c r="C77" s="340"/>
      <c r="D77" s="340"/>
      <c r="E77" s="32"/>
      <c r="F77" s="32"/>
      <c r="G77" s="33"/>
      <c r="H77" s="348" t="s">
        <v>111</v>
      </c>
      <c r="I77" s="348"/>
      <c r="J77" s="348"/>
      <c r="K77" s="349"/>
    </row>
    <row r="78" ht="15.75" thickTop="1"/>
    <row r="79" spans="1:247" s="60" customFormat="1" ht="29.25" customHeight="1">
      <c r="A79" s="59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</row>
    <row r="80" spans="2:12" ht="100.5" customHeight="1">
      <c r="B80" s="271" t="s">
        <v>27</v>
      </c>
      <c r="C80" s="327" t="s">
        <v>174</v>
      </c>
      <c r="D80" s="327"/>
      <c r="E80" s="327"/>
      <c r="F80" s="327"/>
      <c r="G80" s="327"/>
      <c r="H80" s="327"/>
      <c r="I80" s="327"/>
      <c r="J80" s="327"/>
      <c r="K80" s="327"/>
      <c r="L80" s="323"/>
    </row>
    <row r="81" spans="3:11" ht="66" customHeight="1">
      <c r="C81" s="427" t="s">
        <v>173</v>
      </c>
      <c r="D81" s="427"/>
      <c r="E81" s="427"/>
      <c r="F81" s="427"/>
      <c r="G81" s="427"/>
      <c r="H81" s="427"/>
      <c r="I81" s="427"/>
      <c r="J81" s="427"/>
      <c r="K81" s="427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H76:K76"/>
    <mergeCell ref="H27:K27"/>
    <mergeCell ref="F19:G19"/>
    <mergeCell ref="B74:K74"/>
    <mergeCell ref="B75:K75"/>
    <mergeCell ref="F18:G18"/>
    <mergeCell ref="D21:E21"/>
    <mergeCell ref="F22:G22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C7:F7"/>
    <mergeCell ref="C9:F9"/>
    <mergeCell ref="G13:K13"/>
    <mergeCell ref="C13:F13"/>
    <mergeCell ref="B18:C18"/>
    <mergeCell ref="G15:K15"/>
    <mergeCell ref="D18:E18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7" customWidth="1"/>
    <col min="2" max="2" width="27.28125" style="158" customWidth="1"/>
    <col min="3" max="3" width="16.57421875" style="159" customWidth="1"/>
    <col min="4" max="4" width="16.421875" style="215" customWidth="1"/>
    <col min="5" max="5" width="16.57421875" style="159" customWidth="1"/>
    <col min="6" max="6" width="15.00390625" style="159" customWidth="1"/>
    <col min="7" max="7" width="15.28125" style="160" customWidth="1"/>
    <col min="8" max="8" width="15.8515625" style="160" customWidth="1"/>
    <col min="9" max="9" width="12.00390625" style="160" customWidth="1"/>
    <col min="10" max="10" width="15.28125" style="160" customWidth="1"/>
    <col min="11" max="24" width="9.140625" style="157" customWidth="1"/>
    <col min="25" max="101" width="9.140625" style="159" customWidth="1"/>
    <col min="102" max="16384" width="9.140625" style="160" customWidth="1"/>
  </cols>
  <sheetData>
    <row r="1" ht="12" hidden="1">
      <c r="D1" s="159"/>
    </row>
    <row r="2" spans="2:10" s="125" customFormat="1" ht="28.5" customHeight="1" thickBot="1">
      <c r="B2" s="526" t="s">
        <v>136</v>
      </c>
      <c r="C2" s="526"/>
      <c r="D2" s="526"/>
      <c r="E2" s="526"/>
      <c r="F2" s="526"/>
      <c r="G2" s="526"/>
      <c r="H2" s="526"/>
      <c r="I2" s="526"/>
      <c r="J2" s="526"/>
    </row>
    <row r="3" spans="1:101" s="161" customFormat="1" ht="23.25" customHeight="1" thickTop="1">
      <c r="A3" s="148"/>
      <c r="B3" s="527" t="s">
        <v>49</v>
      </c>
      <c r="C3" s="528"/>
      <c r="D3" s="528"/>
      <c r="E3" s="528"/>
      <c r="F3" s="528"/>
      <c r="G3" s="528"/>
      <c r="H3" s="528"/>
      <c r="I3" s="528"/>
      <c r="J3" s="529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</row>
    <row r="4" spans="1:101" s="162" customFormat="1" ht="21.75" customHeight="1" thickBot="1">
      <c r="A4" s="157"/>
      <c r="B4" s="530" t="s">
        <v>94</v>
      </c>
      <c r="C4" s="531"/>
      <c r="D4" s="532" t="s">
        <v>90</v>
      </c>
      <c r="E4" s="533"/>
      <c r="F4" s="533"/>
      <c r="G4" s="534" t="s">
        <v>91</v>
      </c>
      <c r="H4" s="535"/>
      <c r="I4" s="535"/>
      <c r="J4" s="536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</row>
    <row r="5" spans="1:101" s="165" customFormat="1" ht="23.25" customHeight="1" thickBot="1" thickTop="1">
      <c r="A5" s="163"/>
      <c r="B5" s="555"/>
      <c r="C5" s="556"/>
      <c r="D5" s="557">
        <f>+'Budzet projekta'!B6</f>
        <v>0</v>
      </c>
      <c r="E5" s="558"/>
      <c r="F5" s="558"/>
      <c r="G5" s="559">
        <f>+'Budzet projekta'!G6</f>
        <v>0</v>
      </c>
      <c r="H5" s="559"/>
      <c r="I5" s="559"/>
      <c r="J5" s="560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</row>
    <row r="6" spans="1:101" s="165" customFormat="1" ht="8.25" customHeight="1" thickBot="1" thickTop="1">
      <c r="A6" s="163"/>
      <c r="B6" s="561"/>
      <c r="C6" s="561"/>
      <c r="D6" s="561"/>
      <c r="E6" s="561"/>
      <c r="F6" s="561"/>
      <c r="G6" s="561"/>
      <c r="H6" s="561"/>
      <c r="I6" s="561"/>
      <c r="J6" s="561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</row>
    <row r="7" spans="1:101" s="167" customFormat="1" ht="26.25" customHeight="1" thickTop="1">
      <c r="A7" s="166"/>
      <c r="B7" s="537" t="s">
        <v>65</v>
      </c>
      <c r="C7" s="538"/>
      <c r="D7" s="538"/>
      <c r="E7" s="538"/>
      <c r="F7" s="538"/>
      <c r="G7" s="538"/>
      <c r="H7" s="538"/>
      <c r="I7" s="538"/>
      <c r="J7" s="539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</row>
    <row r="8" spans="1:101" s="170" customFormat="1" ht="34.5" customHeight="1" thickBot="1">
      <c r="A8" s="168"/>
      <c r="B8" s="573" t="s">
        <v>139</v>
      </c>
      <c r="C8" s="574"/>
      <c r="D8" s="540" t="s">
        <v>108</v>
      </c>
      <c r="E8" s="541"/>
      <c r="F8" s="541"/>
      <c r="G8" s="542" t="s">
        <v>66</v>
      </c>
      <c r="H8" s="543"/>
      <c r="I8" s="543"/>
      <c r="J8" s="544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</row>
    <row r="9" spans="1:101" s="171" customFormat="1" ht="21" customHeight="1" thickBot="1" thickTop="1">
      <c r="A9" s="168"/>
      <c r="B9" s="565">
        <f>+'Revidiran budzet projekta'!C13</f>
        <v>0</v>
      </c>
      <c r="C9" s="566"/>
      <c r="D9" s="571"/>
      <c r="E9" s="572"/>
      <c r="F9" s="572"/>
      <c r="G9" s="568" t="e">
        <f>+D9/B9</f>
        <v>#DIV/0!</v>
      </c>
      <c r="H9" s="569"/>
      <c r="I9" s="569"/>
      <c r="J9" s="570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</row>
    <row r="10" spans="1:101" s="171" customFormat="1" ht="7.5" customHeight="1" thickBot="1" thickTop="1">
      <c r="A10" s="168"/>
      <c r="B10" s="546"/>
      <c r="C10" s="546"/>
      <c r="D10" s="547"/>
      <c r="E10" s="547"/>
      <c r="F10" s="547"/>
      <c r="G10" s="546"/>
      <c r="H10" s="546"/>
      <c r="I10" s="546"/>
      <c r="J10" s="546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</row>
    <row r="11" spans="2:101" s="172" customFormat="1" ht="26.25" customHeight="1" thickTop="1">
      <c r="B11" s="548" t="s">
        <v>67</v>
      </c>
      <c r="C11" s="549"/>
      <c r="D11" s="549"/>
      <c r="E11" s="549"/>
      <c r="F11" s="549"/>
      <c r="G11" s="549"/>
      <c r="H11" s="549"/>
      <c r="I11" s="549"/>
      <c r="J11" s="550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</row>
    <row r="12" spans="1:101" s="170" customFormat="1" ht="45" customHeight="1" thickBot="1">
      <c r="A12" s="168"/>
      <c r="B12" s="551" t="s">
        <v>92</v>
      </c>
      <c r="C12" s="552"/>
      <c r="D12" s="553" t="s">
        <v>109</v>
      </c>
      <c r="E12" s="554"/>
      <c r="F12" s="554"/>
      <c r="G12" s="562" t="s">
        <v>137</v>
      </c>
      <c r="H12" s="563"/>
      <c r="I12" s="563"/>
      <c r="J12" s="564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</row>
    <row r="13" spans="1:101" s="171" customFormat="1" ht="23.25" customHeight="1" thickBot="1" thickTop="1">
      <c r="A13" s="168"/>
      <c r="B13" s="565">
        <f>+'Revidiran budzet projekta'!G13</f>
        <v>0</v>
      </c>
      <c r="C13" s="566"/>
      <c r="D13" s="567"/>
      <c r="E13" s="567"/>
      <c r="F13" s="567"/>
      <c r="G13" s="568" t="e">
        <f>+D13/D9</f>
        <v>#DIV/0!</v>
      </c>
      <c r="H13" s="569"/>
      <c r="I13" s="569"/>
      <c r="J13" s="570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</row>
    <row r="14" spans="1:101" s="171" customFormat="1" ht="6" customHeight="1" thickBot="1" thickTop="1">
      <c r="A14" s="168"/>
      <c r="B14" s="546"/>
      <c r="C14" s="546"/>
      <c r="D14" s="547"/>
      <c r="E14" s="547"/>
      <c r="F14" s="547"/>
      <c r="G14" s="546"/>
      <c r="H14" s="546"/>
      <c r="I14" s="546"/>
      <c r="J14" s="546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</row>
    <row r="15" spans="1:101" s="172" customFormat="1" ht="24" customHeight="1" thickTop="1">
      <c r="A15" s="173"/>
      <c r="B15" s="575" t="s">
        <v>68</v>
      </c>
      <c r="C15" s="576"/>
      <c r="D15" s="576"/>
      <c r="E15" s="576"/>
      <c r="F15" s="576"/>
      <c r="G15" s="576"/>
      <c r="H15" s="576"/>
      <c r="I15" s="576"/>
      <c r="J15" s="577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</row>
    <row r="16" spans="1:101" s="170" customFormat="1" ht="30" customHeight="1" thickBot="1">
      <c r="A16" s="168"/>
      <c r="B16" s="578" t="s">
        <v>138</v>
      </c>
      <c r="C16" s="579"/>
      <c r="D16" s="553" t="s">
        <v>95</v>
      </c>
      <c r="E16" s="582"/>
      <c r="F16" s="562" t="s">
        <v>142</v>
      </c>
      <c r="G16" s="594"/>
      <c r="H16" s="562" t="s">
        <v>141</v>
      </c>
      <c r="I16" s="563"/>
      <c r="J16" s="564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</row>
    <row r="17" spans="1:101" s="171" customFormat="1" ht="21.75" customHeight="1" thickBot="1" thickTop="1">
      <c r="A17" s="168"/>
      <c r="B17" s="580">
        <f>+'Revidiran budzet projekta'!C15</f>
        <v>0</v>
      </c>
      <c r="C17" s="581"/>
      <c r="D17" s="583"/>
      <c r="E17" s="567"/>
      <c r="F17" s="589" t="e">
        <f>+B9/B17</f>
        <v>#DIV/0!</v>
      </c>
      <c r="G17" s="590"/>
      <c r="H17" s="591" t="e">
        <f>+D9/D17</f>
        <v>#DIV/0!</v>
      </c>
      <c r="I17" s="592"/>
      <c r="J17" s="593"/>
      <c r="K17" s="168"/>
      <c r="L17" s="168"/>
      <c r="M17" s="168"/>
      <c r="N17" s="174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</row>
    <row r="18" spans="1:101" s="171" customFormat="1" ht="8.25" customHeight="1" thickBot="1" thickTop="1">
      <c r="A18" s="168"/>
      <c r="B18" s="584"/>
      <c r="C18" s="584"/>
      <c r="D18" s="585"/>
      <c r="E18" s="585"/>
      <c r="F18" s="584"/>
      <c r="G18" s="584"/>
      <c r="H18" s="584"/>
      <c r="I18" s="584"/>
      <c r="J18" s="584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</row>
    <row r="19" spans="1:101" s="172" customFormat="1" ht="25.5" customHeight="1" thickTop="1">
      <c r="A19" s="173"/>
      <c r="B19" s="586" t="s">
        <v>69</v>
      </c>
      <c r="C19" s="587"/>
      <c r="D19" s="587"/>
      <c r="E19" s="587"/>
      <c r="F19" s="587"/>
      <c r="G19" s="587"/>
      <c r="H19" s="587"/>
      <c r="I19" s="587"/>
      <c r="J19" s="588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</row>
    <row r="20" spans="1:101" s="170" customFormat="1" ht="48.75" customHeight="1" thickBot="1">
      <c r="A20" s="168"/>
      <c r="B20" s="595" t="s">
        <v>93</v>
      </c>
      <c r="C20" s="596"/>
      <c r="D20" s="274" t="s">
        <v>96</v>
      </c>
      <c r="E20" s="597" t="s">
        <v>70</v>
      </c>
      <c r="F20" s="598"/>
      <c r="G20" s="615" t="s">
        <v>97</v>
      </c>
      <c r="H20" s="616"/>
      <c r="I20" s="613" t="s">
        <v>98</v>
      </c>
      <c r="J20" s="614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</row>
    <row r="21" spans="1:101" s="171" customFormat="1" ht="27" customHeight="1" thickBot="1" thickTop="1">
      <c r="A21" s="168"/>
      <c r="B21" s="599">
        <f>+'Revidiran budzet projekta'!G15</f>
        <v>0</v>
      </c>
      <c r="C21" s="600"/>
      <c r="D21" s="279"/>
      <c r="E21" s="601">
        <f>+B13-D13</f>
        <v>0</v>
      </c>
      <c r="F21" s="602"/>
      <c r="G21" s="617"/>
      <c r="H21" s="618"/>
      <c r="I21" s="619"/>
      <c r="J21" s="620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</row>
    <row r="22" spans="1:101" s="171" customFormat="1" ht="8.25" customHeight="1" thickBot="1" thickTop="1">
      <c r="A22" s="168"/>
      <c r="B22" s="449"/>
      <c r="C22" s="449"/>
      <c r="D22" s="449"/>
      <c r="E22" s="449"/>
      <c r="F22" s="449"/>
      <c r="G22" s="449"/>
      <c r="H22" s="449"/>
      <c r="I22" s="449"/>
      <c r="J22" s="449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</row>
    <row r="23" spans="1:101" s="172" customFormat="1" ht="25.5" customHeight="1" thickTop="1">
      <c r="A23" s="173"/>
      <c r="B23" s="586" t="s">
        <v>99</v>
      </c>
      <c r="C23" s="587"/>
      <c r="D23" s="587"/>
      <c r="E23" s="587"/>
      <c r="F23" s="587"/>
      <c r="G23" s="587"/>
      <c r="H23" s="587"/>
      <c r="I23" s="587"/>
      <c r="J23" s="588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</row>
    <row r="24" spans="1:101" s="170" customFormat="1" ht="46.5" customHeight="1" thickBot="1">
      <c r="A24" s="168"/>
      <c r="B24" s="175" t="s">
        <v>71</v>
      </c>
      <c r="C24" s="610" t="s">
        <v>72</v>
      </c>
      <c r="D24" s="610"/>
      <c r="E24" s="275" t="s">
        <v>73</v>
      </c>
      <c r="F24" s="275" t="s">
        <v>74</v>
      </c>
      <c r="G24" s="275" t="s">
        <v>75</v>
      </c>
      <c r="H24" s="176" t="s">
        <v>143</v>
      </c>
      <c r="I24" s="611" t="s">
        <v>76</v>
      </c>
      <c r="J24" s="612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</row>
    <row r="25" spans="1:101" s="171" customFormat="1" ht="27.75" customHeight="1" thickBot="1" thickTop="1">
      <c r="A25" s="168"/>
      <c r="B25" s="177"/>
      <c r="C25" s="603"/>
      <c r="D25" s="571"/>
      <c r="E25" s="273"/>
      <c r="F25" s="272"/>
      <c r="G25" s="178"/>
      <c r="H25" s="216">
        <f>SUM(B25:G25)</f>
        <v>0</v>
      </c>
      <c r="I25" s="604" t="e">
        <f>+(C25+E25+F25)/D9</f>
        <v>#DIV/0!</v>
      </c>
      <c r="J25" s="605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</row>
    <row r="26" spans="1:101" s="161" customFormat="1" ht="27.75" customHeight="1" thickTop="1">
      <c r="A26" s="148"/>
      <c r="B26" s="606" t="s">
        <v>77</v>
      </c>
      <c r="C26" s="607"/>
      <c r="D26" s="607"/>
      <c r="E26" s="607"/>
      <c r="F26" s="607"/>
      <c r="G26" s="607"/>
      <c r="H26" s="608"/>
      <c r="I26" s="607"/>
      <c r="J26" s="609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</row>
    <row r="27" spans="1:101" s="181" customFormat="1" ht="29.25" customHeight="1" thickBot="1">
      <c r="A27" s="179"/>
      <c r="B27" s="625" t="s">
        <v>140</v>
      </c>
      <c r="C27" s="627" t="s">
        <v>160</v>
      </c>
      <c r="D27" s="628"/>
      <c r="E27" s="627" t="s">
        <v>159</v>
      </c>
      <c r="F27" s="628"/>
      <c r="G27" s="628"/>
      <c r="H27" s="628"/>
      <c r="I27" s="628"/>
      <c r="J27" s="634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</row>
    <row r="28" spans="1:101" s="187" customFormat="1" ht="40.5" customHeight="1" thickBot="1" thickTop="1">
      <c r="A28" s="182"/>
      <c r="B28" s="626"/>
      <c r="C28" s="183" t="s">
        <v>161</v>
      </c>
      <c r="D28" s="292" t="s">
        <v>162</v>
      </c>
      <c r="E28" s="183" t="s">
        <v>163</v>
      </c>
      <c r="F28" s="293" t="s">
        <v>162</v>
      </c>
      <c r="G28" s="293" t="s">
        <v>164</v>
      </c>
      <c r="H28" s="184" t="s">
        <v>123</v>
      </c>
      <c r="I28" s="185" t="s">
        <v>124</v>
      </c>
      <c r="J28" s="186" t="s">
        <v>125</v>
      </c>
      <c r="M28" s="182"/>
      <c r="N28" s="182"/>
      <c r="O28" s="157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</row>
    <row r="29" spans="1:101" s="162" customFormat="1" ht="12.75" thickBot="1">
      <c r="A29" s="157"/>
      <c r="B29" s="188">
        <v>1</v>
      </c>
      <c r="C29" s="189">
        <v>2</v>
      </c>
      <c r="D29" s="190">
        <v>3</v>
      </c>
      <c r="E29" s="188">
        <v>4</v>
      </c>
      <c r="F29" s="294">
        <v>5</v>
      </c>
      <c r="G29" s="295">
        <v>6</v>
      </c>
      <c r="H29" s="191">
        <v>7</v>
      </c>
      <c r="I29" s="192">
        <v>8</v>
      </c>
      <c r="J29" s="193">
        <v>9</v>
      </c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</row>
    <row r="30" spans="1:101" s="195" customFormat="1" ht="32.25" customHeight="1" thickBot="1" thickTop="1">
      <c r="A30" s="179"/>
      <c r="B30" s="194" t="s">
        <v>78</v>
      </c>
      <c r="C30" s="221">
        <f>+C31+C52</f>
        <v>0</v>
      </c>
      <c r="D30" s="222">
        <f>+D31+D52</f>
        <v>0</v>
      </c>
      <c r="E30" s="221">
        <f>+E31+E52</f>
        <v>0</v>
      </c>
      <c r="F30" s="222">
        <f>+F31+F52</f>
        <v>0</v>
      </c>
      <c r="G30" s="296">
        <f>+G31+G52</f>
        <v>0</v>
      </c>
      <c r="H30" s="238"/>
      <c r="I30" s="239"/>
      <c r="J30" s="240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</row>
    <row r="31" spans="1:101" s="195" customFormat="1" ht="34.5" customHeight="1" thickBot="1" thickTop="1">
      <c r="A31" s="179"/>
      <c r="B31" s="217" t="s">
        <v>79</v>
      </c>
      <c r="C31" s="218">
        <f>SUM(C32:C51)</f>
        <v>0</v>
      </c>
      <c r="D31" s="219">
        <f>SUM(D32:D51)</f>
        <v>0</v>
      </c>
      <c r="E31" s="218">
        <f>SUM(E32:E51)</f>
        <v>0</v>
      </c>
      <c r="F31" s="219">
        <f>SUM(F32:F51)</f>
        <v>0</v>
      </c>
      <c r="G31" s="284">
        <f>SUM(G32:G51)</f>
        <v>0</v>
      </c>
      <c r="H31" s="241"/>
      <c r="I31" s="242"/>
      <c r="J31" s="243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</row>
    <row r="32" spans="1:101" s="196" customFormat="1" ht="13.5" thickBot="1" thickTop="1">
      <c r="A32" s="157"/>
      <c r="B32" s="236">
        <f>+'Revidiran budzet projekta'!C32</f>
        <v>0</v>
      </c>
      <c r="C32" s="281">
        <f>+'Revidiran budzet projekta'!G32</f>
        <v>0</v>
      </c>
      <c r="D32" s="305"/>
      <c r="E32" s="297">
        <f>+'Revidiran budzet projekta'!H32</f>
        <v>0</v>
      </c>
      <c r="F32" s="299"/>
      <c r="G32" s="285"/>
      <c r="H32" s="244"/>
      <c r="I32" s="245"/>
      <c r="J32" s="246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</row>
    <row r="33" spans="1:101" s="196" customFormat="1" ht="13.5" thickBot="1" thickTop="1">
      <c r="A33" s="157"/>
      <c r="B33" s="236">
        <f>+'Revidiran budzet projekta'!C33</f>
        <v>0</v>
      </c>
      <c r="C33" s="281">
        <f>+'Revidiran budzet projekta'!G33</f>
        <v>0</v>
      </c>
      <c r="D33" s="300"/>
      <c r="E33" s="297">
        <f>+'Revidiran budzet projekta'!H33</f>
        <v>0</v>
      </c>
      <c r="F33" s="300"/>
      <c r="G33" s="286"/>
      <c r="H33" s="247"/>
      <c r="I33" s="248"/>
      <c r="J33" s="249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</row>
    <row r="34" spans="1:101" s="196" customFormat="1" ht="13.5" thickBot="1" thickTop="1">
      <c r="A34" s="157"/>
      <c r="B34" s="236">
        <f>+'Revidiran budzet projekta'!C34</f>
        <v>0</v>
      </c>
      <c r="C34" s="281">
        <f>+'Revidiran budzet projekta'!G34</f>
        <v>0</v>
      </c>
      <c r="D34" s="300"/>
      <c r="E34" s="297">
        <f>+'Revidiran budzet projekta'!H34</f>
        <v>0</v>
      </c>
      <c r="F34" s="300"/>
      <c r="G34" s="286"/>
      <c r="H34" s="247"/>
      <c r="I34" s="248"/>
      <c r="J34" s="249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</row>
    <row r="35" spans="1:101" s="196" customFormat="1" ht="13.5" thickBot="1" thickTop="1">
      <c r="A35" s="157"/>
      <c r="B35" s="236">
        <f>+'Revidiran budzet projekta'!C35</f>
        <v>0</v>
      </c>
      <c r="C35" s="281">
        <f>+'Revidiran budzet projekta'!G35</f>
        <v>0</v>
      </c>
      <c r="D35" s="300"/>
      <c r="E35" s="297">
        <f>+'Revidiran budzet projekta'!H35</f>
        <v>0</v>
      </c>
      <c r="F35" s="300"/>
      <c r="G35" s="286"/>
      <c r="H35" s="247"/>
      <c r="I35" s="248"/>
      <c r="J35" s="249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</row>
    <row r="36" spans="1:101" s="196" customFormat="1" ht="15" customHeight="1" thickBot="1" thickTop="1">
      <c r="A36" s="157"/>
      <c r="B36" s="236">
        <f>+'Revidiran budzet projekta'!C36</f>
        <v>0</v>
      </c>
      <c r="C36" s="281">
        <f>+'Revidiran budzet projekta'!G36</f>
        <v>0</v>
      </c>
      <c r="D36" s="300"/>
      <c r="E36" s="297">
        <f>+'Revidiran budzet projekta'!H36</f>
        <v>0</v>
      </c>
      <c r="F36" s="300"/>
      <c r="G36" s="287"/>
      <c r="H36" s="250"/>
      <c r="I36" s="251"/>
      <c r="J36" s="249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</row>
    <row r="37" spans="1:101" s="196" customFormat="1" ht="15" customHeight="1" thickBot="1" thickTop="1">
      <c r="A37" s="157"/>
      <c r="B37" s="236">
        <f>+'Revidiran budzet projekta'!C37</f>
        <v>0</v>
      </c>
      <c r="C37" s="281">
        <f>+'Revidiran budzet projekta'!G37</f>
        <v>0</v>
      </c>
      <c r="D37" s="300"/>
      <c r="E37" s="297">
        <f>+'Revidiran budzet projekta'!H37</f>
        <v>0</v>
      </c>
      <c r="F37" s="300"/>
      <c r="G37" s="287"/>
      <c r="H37" s="250"/>
      <c r="I37" s="251"/>
      <c r="J37" s="249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</row>
    <row r="38" spans="1:101" s="196" customFormat="1" ht="15" customHeight="1" thickBot="1" thickTop="1">
      <c r="A38" s="157"/>
      <c r="B38" s="236">
        <f>+'Revidiran budzet projekta'!C38</f>
        <v>0</v>
      </c>
      <c r="C38" s="281">
        <f>+'Revidiran budzet projekta'!G38</f>
        <v>0</v>
      </c>
      <c r="D38" s="300"/>
      <c r="E38" s="297">
        <f>+'Revidiran budzet projekta'!H38</f>
        <v>0</v>
      </c>
      <c r="F38" s="300"/>
      <c r="G38" s="287"/>
      <c r="H38" s="250"/>
      <c r="I38" s="251"/>
      <c r="J38" s="249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</row>
    <row r="39" spans="1:101" s="196" customFormat="1" ht="15" customHeight="1" thickBot="1" thickTop="1">
      <c r="A39" s="157"/>
      <c r="B39" s="236">
        <f>+'Revidiran budzet projekta'!C39</f>
        <v>0</v>
      </c>
      <c r="C39" s="281">
        <f>+'Revidiran budzet projekta'!G39</f>
        <v>0</v>
      </c>
      <c r="D39" s="300"/>
      <c r="E39" s="297">
        <f>+'Revidiran budzet projekta'!H39</f>
        <v>0</v>
      </c>
      <c r="F39" s="300"/>
      <c r="G39" s="287"/>
      <c r="H39" s="250"/>
      <c r="I39" s="251"/>
      <c r="J39" s="249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</row>
    <row r="40" spans="1:101" s="196" customFormat="1" ht="15" customHeight="1" thickBot="1" thickTop="1">
      <c r="A40" s="157"/>
      <c r="B40" s="236">
        <f>+'Revidiran budzet projekta'!C40</f>
        <v>0</v>
      </c>
      <c r="C40" s="281">
        <f>+'Revidiran budzet projekta'!G40</f>
        <v>0</v>
      </c>
      <c r="D40" s="300"/>
      <c r="E40" s="297">
        <f>+'Revidiran budzet projekta'!H40</f>
        <v>0</v>
      </c>
      <c r="F40" s="300"/>
      <c r="G40" s="286"/>
      <c r="H40" s="247"/>
      <c r="I40" s="251"/>
      <c r="J40" s="249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</row>
    <row r="41" spans="1:101" s="196" customFormat="1" ht="15" customHeight="1" thickBot="1" thickTop="1">
      <c r="A41" s="157"/>
      <c r="B41" s="236">
        <f>+'Revidiran budzet projekta'!C41</f>
        <v>0</v>
      </c>
      <c r="C41" s="281">
        <f>+'Revidiran budzet projekta'!G41</f>
        <v>0</v>
      </c>
      <c r="D41" s="300"/>
      <c r="E41" s="297">
        <f>+'Revidiran budzet projekta'!H41</f>
        <v>0</v>
      </c>
      <c r="F41" s="300"/>
      <c r="G41" s="286"/>
      <c r="H41" s="247"/>
      <c r="I41" s="251"/>
      <c r="J41" s="249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</row>
    <row r="42" spans="1:101" s="196" customFormat="1" ht="15" customHeight="1" thickBot="1" thickTop="1">
      <c r="A42" s="157"/>
      <c r="B42" s="236">
        <f>+'Revidiran budzet projekta'!C42</f>
        <v>0</v>
      </c>
      <c r="C42" s="281">
        <f>+'Revidiran budzet projekta'!G42</f>
        <v>0</v>
      </c>
      <c r="D42" s="300"/>
      <c r="E42" s="297">
        <f>+'Revidiran budzet projekta'!H42</f>
        <v>0</v>
      </c>
      <c r="F42" s="300"/>
      <c r="G42" s="286"/>
      <c r="H42" s="247"/>
      <c r="I42" s="251"/>
      <c r="J42" s="249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</row>
    <row r="43" spans="1:101" s="196" customFormat="1" ht="13.5" thickBot="1" thickTop="1">
      <c r="A43" s="157"/>
      <c r="B43" s="236">
        <f>+'Revidiran budzet projekta'!C43</f>
        <v>0</v>
      </c>
      <c r="C43" s="281">
        <f>+'Revidiran budzet projekta'!G43</f>
        <v>0</v>
      </c>
      <c r="D43" s="300"/>
      <c r="E43" s="297">
        <f>+'Revidiran budzet projekta'!H43</f>
        <v>0</v>
      </c>
      <c r="F43" s="300"/>
      <c r="G43" s="286"/>
      <c r="H43" s="247"/>
      <c r="I43" s="251"/>
      <c r="J43" s="249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</row>
    <row r="44" spans="1:101" s="196" customFormat="1" ht="13.5" thickBot="1" thickTop="1">
      <c r="A44" s="157"/>
      <c r="B44" s="236">
        <f>+'Revidiran budzet projekta'!C44</f>
        <v>0</v>
      </c>
      <c r="C44" s="281">
        <f>+'Revidiran budzet projekta'!G44</f>
        <v>0</v>
      </c>
      <c r="D44" s="300"/>
      <c r="E44" s="297">
        <f>+'Revidiran budzet projekta'!H44</f>
        <v>0</v>
      </c>
      <c r="F44" s="300"/>
      <c r="G44" s="286"/>
      <c r="H44" s="247"/>
      <c r="I44" s="251"/>
      <c r="J44" s="249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</row>
    <row r="45" spans="1:101" s="197" customFormat="1" ht="13.5" thickBot="1" thickTop="1">
      <c r="A45" s="179"/>
      <c r="B45" s="236">
        <f>+'Revidiran budzet projekta'!C45</f>
        <v>0</v>
      </c>
      <c r="C45" s="281">
        <f>+'Revidiran budzet projekta'!G45</f>
        <v>0</v>
      </c>
      <c r="D45" s="300"/>
      <c r="E45" s="297">
        <f>+'Revidiran budzet projekta'!H45</f>
        <v>0</v>
      </c>
      <c r="F45" s="300"/>
      <c r="G45" s="288"/>
      <c r="H45" s="252"/>
      <c r="I45" s="253"/>
      <c r="J45" s="254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</row>
    <row r="46" spans="1:101" s="197" customFormat="1" ht="16.5" customHeight="1" thickBot="1" thickTop="1">
      <c r="A46" s="179"/>
      <c r="B46" s="236">
        <f>+'Revidiran budzet projekta'!C46</f>
        <v>0</v>
      </c>
      <c r="C46" s="281">
        <f>+'Revidiran budzet projekta'!G46</f>
        <v>0</v>
      </c>
      <c r="D46" s="300"/>
      <c r="E46" s="297">
        <f>+'Revidiran budzet projekta'!H46</f>
        <v>0</v>
      </c>
      <c r="F46" s="300"/>
      <c r="G46" s="288"/>
      <c r="H46" s="252"/>
      <c r="I46" s="253"/>
      <c r="J46" s="254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</row>
    <row r="47" spans="1:101" s="197" customFormat="1" ht="16.5" customHeight="1" thickBot="1" thickTop="1">
      <c r="A47" s="179"/>
      <c r="B47" s="236">
        <f>+'Revidiran budzet projekta'!C47</f>
        <v>0</v>
      </c>
      <c r="C47" s="281">
        <f>+'Revidiran budzet projekta'!G47</f>
        <v>0</v>
      </c>
      <c r="D47" s="300"/>
      <c r="E47" s="297">
        <f>+'Revidiran budzet projekta'!H47</f>
        <v>0</v>
      </c>
      <c r="F47" s="300"/>
      <c r="G47" s="288"/>
      <c r="H47" s="252"/>
      <c r="I47" s="253"/>
      <c r="J47" s="254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</row>
    <row r="48" spans="1:101" s="197" customFormat="1" ht="17.25" customHeight="1" thickBot="1" thickTop="1">
      <c r="A48" s="179"/>
      <c r="B48" s="236">
        <f>+'Revidiran budzet projekta'!C48</f>
        <v>0</v>
      </c>
      <c r="C48" s="281">
        <f>+'Revidiran budzet projekta'!G48</f>
        <v>0</v>
      </c>
      <c r="D48" s="300"/>
      <c r="E48" s="297">
        <f>+'Revidiran budzet projekta'!H48</f>
        <v>0</v>
      </c>
      <c r="F48" s="300"/>
      <c r="G48" s="288"/>
      <c r="H48" s="252"/>
      <c r="I48" s="253"/>
      <c r="J48" s="254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</row>
    <row r="49" spans="1:101" s="197" customFormat="1" ht="16.5" customHeight="1" thickBot="1" thickTop="1">
      <c r="A49" s="179"/>
      <c r="B49" s="236">
        <f>+'Revidiran budzet projekta'!C49</f>
        <v>0</v>
      </c>
      <c r="C49" s="281">
        <f>+'Revidiran budzet projekta'!G49</f>
        <v>0</v>
      </c>
      <c r="D49" s="300"/>
      <c r="E49" s="297">
        <f>+'Revidiran budzet projekta'!H49</f>
        <v>0</v>
      </c>
      <c r="F49" s="300"/>
      <c r="G49" s="288"/>
      <c r="H49" s="252"/>
      <c r="I49" s="253"/>
      <c r="J49" s="254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</row>
    <row r="50" spans="1:101" s="162" customFormat="1" ht="13.5" customHeight="1" thickBot="1" thickTop="1">
      <c r="A50" s="157"/>
      <c r="B50" s="236">
        <f>+'Revidiran budzet projekta'!C50</f>
        <v>0</v>
      </c>
      <c r="C50" s="281">
        <f>+'Revidiran budzet projekta'!G50</f>
        <v>0</v>
      </c>
      <c r="D50" s="300"/>
      <c r="E50" s="297">
        <f>+'Revidiran budzet projekta'!H50</f>
        <v>0</v>
      </c>
      <c r="F50" s="301"/>
      <c r="G50" s="289"/>
      <c r="H50" s="255"/>
      <c r="I50" s="256"/>
      <c r="J50" s="2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</row>
    <row r="51" spans="1:101" s="199" customFormat="1" ht="16.5" customHeight="1" thickBot="1" thickTop="1">
      <c r="A51" s="198"/>
      <c r="B51" s="236">
        <f>+'Revidiran budzet projekta'!C51</f>
        <v>0</v>
      </c>
      <c r="C51" s="283">
        <f>+'Revidiran budzet projekta'!G51</f>
        <v>0</v>
      </c>
      <c r="D51" s="299"/>
      <c r="E51" s="283">
        <f>+'Revidiran budzet projekta'!H51</f>
        <v>0</v>
      </c>
      <c r="F51" s="302"/>
      <c r="G51" s="290"/>
      <c r="H51" s="258"/>
      <c r="I51" s="259"/>
      <c r="J51" s="260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</row>
    <row r="52" spans="1:101" s="197" customFormat="1" ht="30.75" customHeight="1" thickBot="1" thickTop="1">
      <c r="A52" s="179"/>
      <c r="B52" s="217" t="s">
        <v>80</v>
      </c>
      <c r="C52" s="280">
        <f>SUM(C53:C72)</f>
        <v>0</v>
      </c>
      <c r="D52" s="219">
        <f>SUM(D53:D72)</f>
        <v>0</v>
      </c>
      <c r="E52" s="280">
        <f>SUM(E53:E72)</f>
        <v>0</v>
      </c>
      <c r="F52" s="219">
        <f>SUM(F53:F72)</f>
        <v>0</v>
      </c>
      <c r="G52" s="284">
        <f>SUM(G53:G72)</f>
        <v>0</v>
      </c>
      <c r="H52" s="261"/>
      <c r="I52" s="262"/>
      <c r="J52" s="263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</row>
    <row r="53" spans="1:101" s="196" customFormat="1" ht="13.5" thickBot="1" thickTop="1">
      <c r="A53" s="157"/>
      <c r="B53" s="236">
        <f>+'Revidiran budzet projekta'!C53</f>
        <v>0</v>
      </c>
      <c r="C53" s="282">
        <f>+'Revidiran budzet projekta'!G53</f>
        <v>0</v>
      </c>
      <c r="D53" s="305"/>
      <c r="E53" s="298">
        <f>+'Revidiran budzet projekta'!H53</f>
        <v>0</v>
      </c>
      <c r="F53" s="299"/>
      <c r="G53" s="285"/>
      <c r="H53" s="244"/>
      <c r="I53" s="245"/>
      <c r="J53" s="246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</row>
    <row r="54" spans="1:101" s="196" customFormat="1" ht="13.5" thickBot="1" thickTop="1">
      <c r="A54" s="157"/>
      <c r="B54" s="236">
        <f>+'Revidiran budzet projekta'!C54</f>
        <v>0</v>
      </c>
      <c r="C54" s="282">
        <f>+'Revidiran budzet projekta'!G54</f>
        <v>0</v>
      </c>
      <c r="D54" s="300"/>
      <c r="E54" s="298">
        <f>+'Revidiran budzet projekta'!H54</f>
        <v>0</v>
      </c>
      <c r="F54" s="300"/>
      <c r="G54" s="286"/>
      <c r="H54" s="247"/>
      <c r="I54" s="248"/>
      <c r="J54" s="249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</row>
    <row r="55" spans="1:101" s="196" customFormat="1" ht="13.5" thickBot="1" thickTop="1">
      <c r="A55" s="157"/>
      <c r="B55" s="236">
        <f>+'Revidiran budzet projekta'!C55</f>
        <v>0</v>
      </c>
      <c r="C55" s="282">
        <f>+'Revidiran budzet projekta'!G55</f>
        <v>0</v>
      </c>
      <c r="D55" s="300"/>
      <c r="E55" s="298">
        <f>+'Revidiran budzet projekta'!H55</f>
        <v>0</v>
      </c>
      <c r="F55" s="300"/>
      <c r="G55" s="286"/>
      <c r="H55" s="247"/>
      <c r="I55" s="248"/>
      <c r="J55" s="249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</row>
    <row r="56" spans="1:101" s="196" customFormat="1" ht="13.5" thickBot="1" thickTop="1">
      <c r="A56" s="157"/>
      <c r="B56" s="236">
        <f>+'Revidiran budzet projekta'!C56</f>
        <v>0</v>
      </c>
      <c r="C56" s="282">
        <f>+'Revidiran budzet projekta'!G56</f>
        <v>0</v>
      </c>
      <c r="D56" s="300"/>
      <c r="E56" s="298">
        <f>+'Revidiran budzet projekta'!H56</f>
        <v>0</v>
      </c>
      <c r="F56" s="300"/>
      <c r="G56" s="286"/>
      <c r="H56" s="247"/>
      <c r="I56" s="248"/>
      <c r="J56" s="249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</row>
    <row r="57" spans="1:101" s="196" customFormat="1" ht="13.5" thickBot="1" thickTop="1">
      <c r="A57" s="157"/>
      <c r="B57" s="236">
        <f>+'Revidiran budzet projekta'!C57</f>
        <v>0</v>
      </c>
      <c r="C57" s="282">
        <f>+'Revidiran budzet projekta'!G57</f>
        <v>0</v>
      </c>
      <c r="D57" s="300"/>
      <c r="E57" s="298">
        <f>+'Revidiran budzet projekta'!H57</f>
        <v>0</v>
      </c>
      <c r="F57" s="300"/>
      <c r="G57" s="286"/>
      <c r="H57" s="247"/>
      <c r="I57" s="248"/>
      <c r="J57" s="249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</row>
    <row r="58" spans="1:101" s="196" customFormat="1" ht="15" customHeight="1" thickBot="1" thickTop="1">
      <c r="A58" s="157"/>
      <c r="B58" s="236">
        <f>+'Revidiran budzet projekta'!C58</f>
        <v>0</v>
      </c>
      <c r="C58" s="282">
        <f>+'Revidiran budzet projekta'!G58</f>
        <v>0</v>
      </c>
      <c r="D58" s="300"/>
      <c r="E58" s="298">
        <f>+'Revidiran budzet projekta'!H58</f>
        <v>0</v>
      </c>
      <c r="F58" s="300"/>
      <c r="G58" s="287"/>
      <c r="H58" s="250"/>
      <c r="I58" s="251"/>
      <c r="J58" s="249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</row>
    <row r="59" spans="1:101" s="196" customFormat="1" ht="15" customHeight="1" thickBot="1" thickTop="1">
      <c r="A59" s="157"/>
      <c r="B59" s="236">
        <f>+'Revidiran budzet projekta'!C59</f>
        <v>0</v>
      </c>
      <c r="C59" s="282">
        <f>+'Revidiran budzet projekta'!G59</f>
        <v>0</v>
      </c>
      <c r="D59" s="300"/>
      <c r="E59" s="298">
        <f>+'Revidiran budzet projekta'!H59</f>
        <v>0</v>
      </c>
      <c r="F59" s="300"/>
      <c r="G59" s="287"/>
      <c r="H59" s="250"/>
      <c r="I59" s="251"/>
      <c r="J59" s="249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</row>
    <row r="60" spans="1:101" s="196" customFormat="1" ht="15" customHeight="1" thickBot="1" thickTop="1">
      <c r="A60" s="157"/>
      <c r="B60" s="236">
        <f>+'Revidiran budzet projekta'!C60</f>
        <v>0</v>
      </c>
      <c r="C60" s="282">
        <f>+'Revidiran budzet projekta'!G60</f>
        <v>0</v>
      </c>
      <c r="D60" s="300"/>
      <c r="E60" s="298">
        <f>+'Revidiran budzet projekta'!H60</f>
        <v>0</v>
      </c>
      <c r="F60" s="300"/>
      <c r="G60" s="287"/>
      <c r="H60" s="250"/>
      <c r="I60" s="251"/>
      <c r="J60" s="249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</row>
    <row r="61" spans="1:101" s="196" customFormat="1" ht="15" customHeight="1" thickBot="1" thickTop="1">
      <c r="A61" s="157"/>
      <c r="B61" s="237">
        <f>+'Revidiran budzet projekta'!C61</f>
        <v>0</v>
      </c>
      <c r="C61" s="282">
        <f>+'Revidiran budzet projekta'!G61</f>
        <v>0</v>
      </c>
      <c r="D61" s="300"/>
      <c r="E61" s="298">
        <f>+'Revidiran budzet projekta'!H61</f>
        <v>0</v>
      </c>
      <c r="F61" s="300"/>
      <c r="G61" s="287"/>
      <c r="H61" s="250"/>
      <c r="I61" s="251"/>
      <c r="J61" s="249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</row>
    <row r="62" spans="1:101" s="196" customFormat="1" ht="15" customHeight="1" thickBot="1" thickTop="1">
      <c r="A62" s="157"/>
      <c r="B62" s="236">
        <f>+'Revidiran budzet projekta'!C62</f>
        <v>0</v>
      </c>
      <c r="C62" s="282">
        <f>+'Revidiran budzet projekta'!G62</f>
        <v>0</v>
      </c>
      <c r="D62" s="300"/>
      <c r="E62" s="298">
        <f>+'Revidiran budzet projekta'!H62</f>
        <v>0</v>
      </c>
      <c r="F62" s="300"/>
      <c r="G62" s="287"/>
      <c r="H62" s="250"/>
      <c r="I62" s="251"/>
      <c r="J62" s="249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</row>
    <row r="63" spans="1:101" s="196" customFormat="1" ht="15" customHeight="1" thickBot="1" thickTop="1">
      <c r="A63" s="157"/>
      <c r="B63" s="236">
        <f>+'Revidiran budzet projekta'!C63</f>
        <v>0</v>
      </c>
      <c r="C63" s="282">
        <f>+'Revidiran budzet projekta'!G63</f>
        <v>0</v>
      </c>
      <c r="D63" s="300"/>
      <c r="E63" s="298">
        <f>+'Revidiran budzet projekta'!H63</f>
        <v>0</v>
      </c>
      <c r="F63" s="300"/>
      <c r="G63" s="287"/>
      <c r="H63" s="250"/>
      <c r="I63" s="251"/>
      <c r="J63" s="249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</row>
    <row r="64" spans="1:101" s="196" customFormat="1" ht="13.5" thickBot="1" thickTop="1">
      <c r="A64" s="157"/>
      <c r="B64" s="236">
        <f>+'Revidiran budzet projekta'!C64</f>
        <v>0</v>
      </c>
      <c r="C64" s="282">
        <f>+'Revidiran budzet projekta'!G64</f>
        <v>0</v>
      </c>
      <c r="D64" s="300"/>
      <c r="E64" s="298">
        <f>+'Revidiran budzet projekta'!H64</f>
        <v>0</v>
      </c>
      <c r="F64" s="300"/>
      <c r="G64" s="287"/>
      <c r="H64" s="250"/>
      <c r="I64" s="251"/>
      <c r="J64" s="249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</row>
    <row r="65" spans="1:101" s="196" customFormat="1" ht="13.5" thickBot="1" thickTop="1">
      <c r="A65" s="157"/>
      <c r="B65" s="236">
        <f>+'Revidiran budzet projekta'!C65</f>
        <v>0</v>
      </c>
      <c r="C65" s="282">
        <f>+'Revidiran budzet projekta'!G65</f>
        <v>0</v>
      </c>
      <c r="D65" s="300"/>
      <c r="E65" s="298">
        <f>+'Revidiran budzet projekta'!H65</f>
        <v>0</v>
      </c>
      <c r="F65" s="300"/>
      <c r="G65" s="287"/>
      <c r="H65" s="250"/>
      <c r="I65" s="251"/>
      <c r="J65" s="249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</row>
    <row r="66" spans="1:101" s="196" customFormat="1" ht="13.5" thickBot="1" thickTop="1">
      <c r="A66" s="157"/>
      <c r="B66" s="236">
        <f>+'Revidiran budzet projekta'!C66</f>
        <v>0</v>
      </c>
      <c r="C66" s="282">
        <f>+'Revidiran budzet projekta'!G66</f>
        <v>0</v>
      </c>
      <c r="D66" s="300"/>
      <c r="E66" s="298">
        <f>+'Revidiran budzet projekta'!H66</f>
        <v>0</v>
      </c>
      <c r="F66" s="300"/>
      <c r="G66" s="287"/>
      <c r="H66" s="250"/>
      <c r="I66" s="251"/>
      <c r="J66" s="249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</row>
    <row r="67" spans="1:101" s="196" customFormat="1" ht="13.5" thickBot="1" thickTop="1">
      <c r="A67" s="157"/>
      <c r="B67" s="236">
        <f>+'Revidiran budzet projekta'!C67</f>
        <v>0</v>
      </c>
      <c r="C67" s="282">
        <f>+'Revidiran budzet projekta'!G67</f>
        <v>0</v>
      </c>
      <c r="D67" s="300"/>
      <c r="E67" s="298">
        <f>+'Revidiran budzet projekta'!H67</f>
        <v>0</v>
      </c>
      <c r="F67" s="300"/>
      <c r="G67" s="287"/>
      <c r="H67" s="250"/>
      <c r="I67" s="251"/>
      <c r="J67" s="249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</row>
    <row r="68" spans="1:101" s="197" customFormat="1" ht="13.5" thickBot="1" thickTop="1">
      <c r="A68" s="179"/>
      <c r="B68" s="236">
        <f>+'Revidiran budzet projekta'!C68</f>
        <v>0</v>
      </c>
      <c r="C68" s="282">
        <f>+'Revidiran budzet projekta'!G68</f>
        <v>0</v>
      </c>
      <c r="D68" s="300"/>
      <c r="E68" s="298">
        <f>+'Revidiran budzet projekta'!H68</f>
        <v>0</v>
      </c>
      <c r="F68" s="303"/>
      <c r="G68" s="288"/>
      <c r="H68" s="252"/>
      <c r="I68" s="253"/>
      <c r="J68" s="254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</row>
    <row r="69" spans="1:101" s="197" customFormat="1" ht="15.75" customHeight="1" thickBot="1" thickTop="1">
      <c r="A69" s="179"/>
      <c r="B69" s="236">
        <f>+'Revidiran budzet projekta'!C69</f>
        <v>0</v>
      </c>
      <c r="C69" s="282">
        <f>+'Revidiran budzet projekta'!G69</f>
        <v>0</v>
      </c>
      <c r="D69" s="300"/>
      <c r="E69" s="298">
        <f>+'Revidiran budzet projekta'!H69</f>
        <v>0</v>
      </c>
      <c r="F69" s="303"/>
      <c r="G69" s="288"/>
      <c r="H69" s="252"/>
      <c r="I69" s="253"/>
      <c r="J69" s="254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</row>
    <row r="70" spans="1:101" s="197" customFormat="1" ht="15.75" customHeight="1" thickBot="1" thickTop="1">
      <c r="A70" s="179"/>
      <c r="B70" s="236">
        <f>+'Revidiran budzet projekta'!C70</f>
        <v>0</v>
      </c>
      <c r="C70" s="282">
        <f>+'Revidiran budzet projekta'!G70</f>
        <v>0</v>
      </c>
      <c r="D70" s="300"/>
      <c r="E70" s="298">
        <f>+'Revidiran budzet projekta'!H70</f>
        <v>0</v>
      </c>
      <c r="F70" s="303"/>
      <c r="G70" s="288"/>
      <c r="H70" s="252"/>
      <c r="I70" s="253"/>
      <c r="J70" s="254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</row>
    <row r="71" spans="1:101" s="197" customFormat="1" ht="15.75" customHeight="1" thickBot="1" thickTop="1">
      <c r="A71" s="179"/>
      <c r="B71" s="236">
        <f>+'Revidiran budzet projekta'!C71</f>
        <v>0</v>
      </c>
      <c r="C71" s="282">
        <f>+'Revidiran budzet projekta'!G71</f>
        <v>0</v>
      </c>
      <c r="D71" s="300"/>
      <c r="E71" s="298">
        <f>+'Revidiran budzet projekta'!H71</f>
        <v>0</v>
      </c>
      <c r="F71" s="303"/>
      <c r="G71" s="288"/>
      <c r="H71" s="252"/>
      <c r="I71" s="253"/>
      <c r="J71" s="254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</row>
    <row r="72" spans="1:101" s="197" customFormat="1" ht="13.5" thickBot="1" thickTop="1">
      <c r="A72" s="179"/>
      <c r="B72" s="236">
        <f>+'Revidiran budzet projekta'!C72</f>
        <v>0</v>
      </c>
      <c r="C72" s="220">
        <f>+'Revidiran budzet projekta'!G72</f>
        <v>0</v>
      </c>
      <c r="D72" s="306"/>
      <c r="E72" s="324">
        <f>+'Revidiran budzet projekta'!H72</f>
        <v>0</v>
      </c>
      <c r="F72" s="304"/>
      <c r="G72" s="291"/>
      <c r="H72" s="264"/>
      <c r="I72" s="265"/>
      <c r="J72" s="266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</row>
    <row r="73" spans="1:101" s="162" customFormat="1" ht="26.25" customHeight="1" thickBot="1" thickTop="1">
      <c r="A73" s="157"/>
      <c r="B73" s="629" t="s">
        <v>81</v>
      </c>
      <c r="C73" s="630"/>
      <c r="D73" s="630"/>
      <c r="E73" s="631"/>
      <c r="F73" s="630"/>
      <c r="G73" s="630"/>
      <c r="H73" s="630"/>
      <c r="I73" s="630"/>
      <c r="J73" s="632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</row>
    <row r="74" spans="1:101" s="162" customFormat="1" ht="18.75" customHeight="1" thickTop="1">
      <c r="A74" s="157"/>
      <c r="B74" s="633" t="s">
        <v>82</v>
      </c>
      <c r="C74" s="633"/>
      <c r="D74" s="633"/>
      <c r="E74" s="633"/>
      <c r="F74" s="633"/>
      <c r="G74" s="633"/>
      <c r="H74" s="633"/>
      <c r="I74" s="633"/>
      <c r="J74" s="633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</row>
    <row r="75" spans="1:101" s="205" customFormat="1" ht="19.5" customHeight="1">
      <c r="A75" s="200"/>
      <c r="B75" s="201" t="s">
        <v>83</v>
      </c>
      <c r="C75" s="202"/>
      <c r="D75" s="203"/>
      <c r="E75" s="203"/>
      <c r="F75" s="203"/>
      <c r="G75" s="203"/>
      <c r="H75" s="203"/>
      <c r="I75" s="203"/>
      <c r="J75" s="203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</row>
    <row r="76" spans="1:101" s="208" customFormat="1" ht="30.75" customHeight="1">
      <c r="A76" s="168"/>
      <c r="B76" s="206" t="s">
        <v>84</v>
      </c>
      <c r="C76" s="207"/>
      <c r="D76" s="207"/>
      <c r="E76" s="207"/>
      <c r="F76" s="207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207"/>
      <c r="CS76" s="207"/>
      <c r="CT76" s="207"/>
      <c r="CU76" s="207"/>
      <c r="CV76" s="207"/>
      <c r="CW76" s="207"/>
    </row>
    <row r="77" spans="1:101" s="208" customFormat="1" ht="20.25" customHeight="1">
      <c r="A77" s="168"/>
      <c r="B77" s="209" t="s">
        <v>85</v>
      </c>
      <c r="C77" s="207"/>
      <c r="D77" s="207"/>
      <c r="E77" s="207"/>
      <c r="F77" s="207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</row>
    <row r="78" spans="1:101" s="208" customFormat="1" ht="16.5" customHeight="1">
      <c r="A78" s="168"/>
      <c r="B78" s="209" t="s">
        <v>86</v>
      </c>
      <c r="C78" s="207"/>
      <c r="D78" s="207"/>
      <c r="E78" s="207"/>
      <c r="F78" s="207"/>
      <c r="G78" s="207"/>
      <c r="H78" s="207"/>
      <c r="I78" s="207"/>
      <c r="J78" s="207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</row>
    <row r="79" spans="1:101" s="208" customFormat="1" ht="21.75" customHeight="1" thickBot="1">
      <c r="A79" s="168"/>
      <c r="B79" s="206" t="s">
        <v>156</v>
      </c>
      <c r="C79" s="207"/>
      <c r="D79" s="207"/>
      <c r="E79" s="207"/>
      <c r="F79" s="207"/>
      <c r="G79" s="207"/>
      <c r="H79" s="207"/>
      <c r="I79" s="207"/>
      <c r="J79" s="207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</row>
    <row r="80" spans="1:101" ht="55.5" customHeight="1" thickTop="1">
      <c r="A80" s="159"/>
      <c r="B80" s="635" t="s">
        <v>87</v>
      </c>
      <c r="C80" s="636"/>
      <c r="D80" s="636"/>
      <c r="E80" s="636"/>
      <c r="F80" s="636"/>
      <c r="G80" s="636"/>
      <c r="H80" s="636"/>
      <c r="I80" s="636"/>
      <c r="J80" s="637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CW80" s="160"/>
    </row>
    <row r="81" spans="1:101" ht="77.25" customHeight="1">
      <c r="A81" s="159"/>
      <c r="B81" s="638" t="s">
        <v>88</v>
      </c>
      <c r="C81" s="639"/>
      <c r="D81" s="639"/>
      <c r="E81" s="639"/>
      <c r="F81" s="639"/>
      <c r="G81" s="639"/>
      <c r="H81" s="639"/>
      <c r="I81" s="639"/>
      <c r="J81" s="640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CW81" s="160"/>
    </row>
    <row r="82" spans="1:101" ht="62.25" customHeight="1">
      <c r="A82" s="159"/>
      <c r="B82" s="641"/>
      <c r="C82" s="642"/>
      <c r="D82" s="642"/>
      <c r="E82" s="210"/>
      <c r="F82" s="210"/>
      <c r="G82" s="642"/>
      <c r="H82" s="642"/>
      <c r="I82" s="642"/>
      <c r="J82" s="643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CW82" s="160"/>
    </row>
    <row r="83" spans="1:100" s="213" customFormat="1" ht="45.75" customHeight="1" thickBot="1">
      <c r="A83" s="211"/>
      <c r="B83" s="621" t="s">
        <v>16</v>
      </c>
      <c r="C83" s="622"/>
      <c r="D83" s="622"/>
      <c r="E83" s="56" t="s">
        <v>89</v>
      </c>
      <c r="F83" s="212"/>
      <c r="G83" s="623"/>
      <c r="H83" s="623"/>
      <c r="I83" s="623"/>
      <c r="J83" s="624"/>
      <c r="K83" s="179"/>
      <c r="L83" s="179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</row>
    <row r="84" spans="1:101" ht="18.75" customHeight="1" thickTop="1">
      <c r="A84" s="159"/>
      <c r="B84" s="53"/>
      <c r="C84" s="57"/>
      <c r="D84" s="57"/>
      <c r="E84" s="58"/>
      <c r="F84" s="53"/>
      <c r="G84" s="57"/>
      <c r="H84" s="57"/>
      <c r="I84" s="159"/>
      <c r="J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CW84" s="160"/>
    </row>
    <row r="85" spans="2:10" s="157" customFormat="1" ht="31.5" customHeight="1">
      <c r="B85" s="644" t="s">
        <v>110</v>
      </c>
      <c r="C85" s="644"/>
      <c r="D85" s="644"/>
      <c r="E85" s="644"/>
      <c r="F85" s="644"/>
      <c r="G85" s="644"/>
      <c r="H85" s="644"/>
      <c r="I85" s="644"/>
      <c r="J85" s="644"/>
    </row>
    <row r="86" spans="2:10" s="157" customFormat="1" ht="118.5" customHeight="1">
      <c r="B86" s="545" t="s">
        <v>168</v>
      </c>
      <c r="C86" s="327"/>
      <c r="D86" s="327"/>
      <c r="E86" s="327"/>
      <c r="F86" s="327"/>
      <c r="G86" s="327"/>
      <c r="H86" s="327"/>
      <c r="I86" s="327"/>
      <c r="J86" s="327"/>
    </row>
    <row r="87" spans="2:10" s="168" customFormat="1" ht="74.25" customHeight="1">
      <c r="B87" s="235" t="s">
        <v>27</v>
      </c>
      <c r="C87" s="645" t="s">
        <v>176</v>
      </c>
      <c r="D87" s="645"/>
      <c r="E87" s="645"/>
      <c r="F87" s="645"/>
      <c r="G87" s="645"/>
      <c r="H87" s="645"/>
      <c r="I87" s="645"/>
      <c r="J87" s="645"/>
    </row>
    <row r="88" spans="2:10" s="157" customFormat="1" ht="59.25" customHeight="1">
      <c r="B88" s="235" t="s">
        <v>29</v>
      </c>
      <c r="C88" s="645" t="s">
        <v>165</v>
      </c>
      <c r="D88" s="645"/>
      <c r="E88" s="645"/>
      <c r="F88" s="645"/>
      <c r="G88" s="645"/>
      <c r="H88" s="645"/>
      <c r="I88" s="645"/>
      <c r="J88" s="645"/>
    </row>
    <row r="89" spans="2:10" s="157" customFormat="1" ht="67.5" customHeight="1">
      <c r="B89" s="235" t="s">
        <v>30</v>
      </c>
      <c r="C89" s="645" t="s">
        <v>166</v>
      </c>
      <c r="D89" s="645"/>
      <c r="E89" s="645"/>
      <c r="F89" s="645"/>
      <c r="G89" s="645"/>
      <c r="H89" s="645"/>
      <c r="I89" s="645"/>
      <c r="J89" s="645"/>
    </row>
    <row r="90" s="157" customFormat="1" ht="12">
      <c r="B90" s="214"/>
    </row>
    <row r="91" s="157" customFormat="1" ht="12">
      <c r="B91" s="214"/>
    </row>
    <row r="92" s="157" customFormat="1" ht="12">
      <c r="B92" s="214"/>
    </row>
    <row r="93" s="157" customFormat="1" ht="12">
      <c r="B93" s="214"/>
    </row>
    <row r="94" s="157" customFormat="1" ht="12">
      <c r="B94" s="214"/>
    </row>
    <row r="95" s="157" customFormat="1" ht="12">
      <c r="B95" s="214"/>
    </row>
    <row r="96" s="157" customFormat="1" ht="12">
      <c r="B96" s="214"/>
    </row>
    <row r="97" s="157" customFormat="1" ht="12">
      <c r="B97" s="214"/>
    </row>
    <row r="98" s="157" customFormat="1" ht="12">
      <c r="B98" s="214"/>
    </row>
    <row r="99" s="157" customFormat="1" ht="12">
      <c r="B99" s="214"/>
    </row>
    <row r="100" s="157" customFormat="1" ht="12">
      <c r="B100" s="214"/>
    </row>
    <row r="101" s="157" customFormat="1" ht="12">
      <c r="B101" s="214"/>
    </row>
    <row r="102" s="157" customFormat="1" ht="12">
      <c r="B102" s="214"/>
    </row>
    <row r="103" s="157" customFormat="1" ht="12">
      <c r="B103" s="214"/>
    </row>
    <row r="104" s="157" customFormat="1" ht="12">
      <c r="B104" s="214"/>
    </row>
    <row r="105" s="157" customFormat="1" ht="12">
      <c r="B105" s="214"/>
    </row>
    <row r="106" s="157" customFormat="1" ht="12">
      <c r="B106" s="214"/>
    </row>
    <row r="107" s="157" customFormat="1" ht="12">
      <c r="B107" s="214"/>
    </row>
    <row r="108" s="157" customFormat="1" ht="12">
      <c r="B108" s="214"/>
    </row>
    <row r="109" s="157" customFormat="1" ht="12">
      <c r="B109" s="214"/>
    </row>
    <row r="110" s="157" customFormat="1" ht="12">
      <c r="B110" s="214"/>
    </row>
    <row r="111" s="157" customFormat="1" ht="12">
      <c r="B111" s="214"/>
    </row>
    <row r="112" s="157" customFormat="1" ht="12">
      <c r="B112" s="214"/>
    </row>
    <row r="113" s="157" customFormat="1" ht="12">
      <c r="B113" s="214"/>
    </row>
    <row r="114" s="157" customFormat="1" ht="12">
      <c r="B114" s="214"/>
    </row>
    <row r="115" s="157" customFormat="1" ht="12">
      <c r="B115" s="214"/>
    </row>
    <row r="116" s="157" customFormat="1" ht="12">
      <c r="B116" s="214"/>
    </row>
    <row r="117" s="157" customFormat="1" ht="12">
      <c r="B117" s="214"/>
    </row>
    <row r="118" s="157" customFormat="1" ht="12">
      <c r="B118" s="214"/>
    </row>
    <row r="119" s="157" customFormat="1" ht="12">
      <c r="B119" s="214"/>
    </row>
    <row r="120" s="157" customFormat="1" ht="12">
      <c r="B120" s="214"/>
    </row>
    <row r="121" s="157" customFormat="1" ht="12">
      <c r="B121" s="214"/>
    </row>
    <row r="122" s="157" customFormat="1" ht="12">
      <c r="B122" s="214"/>
    </row>
    <row r="123" s="157" customFormat="1" ht="12">
      <c r="B123" s="214"/>
    </row>
    <row r="124" s="157" customFormat="1" ht="12">
      <c r="B124" s="214"/>
    </row>
    <row r="125" s="157" customFormat="1" ht="12">
      <c r="B125" s="214"/>
    </row>
    <row r="126" s="157" customFormat="1" ht="12">
      <c r="B126" s="214"/>
    </row>
    <row r="127" s="157" customFormat="1" ht="12">
      <c r="B127" s="214"/>
    </row>
    <row r="128" s="157" customFormat="1" ht="12">
      <c r="B128" s="214"/>
    </row>
    <row r="129" s="157" customFormat="1" ht="12">
      <c r="B129" s="214"/>
    </row>
    <row r="130" s="157" customFormat="1" ht="12">
      <c r="B130" s="214"/>
    </row>
    <row r="131" s="157" customFormat="1" ht="12">
      <c r="B131" s="214"/>
    </row>
    <row r="132" s="157" customFormat="1" ht="12">
      <c r="B132" s="214"/>
    </row>
    <row r="133" s="157" customFormat="1" ht="12">
      <c r="B133" s="214"/>
    </row>
    <row r="134" s="157" customFormat="1" ht="12">
      <c r="B134" s="214"/>
    </row>
    <row r="135" s="157" customFormat="1" ht="12">
      <c r="B135" s="214"/>
    </row>
    <row r="136" s="157" customFormat="1" ht="12">
      <c r="B136" s="214"/>
    </row>
    <row r="137" s="157" customFormat="1" ht="12">
      <c r="B137" s="214"/>
    </row>
    <row r="138" s="157" customFormat="1" ht="12">
      <c r="B138" s="214"/>
    </row>
    <row r="139" s="157" customFormat="1" ht="12">
      <c r="B139" s="214"/>
    </row>
    <row r="140" s="157" customFormat="1" ht="12">
      <c r="B140" s="214"/>
    </row>
    <row r="141" s="157" customFormat="1" ht="12">
      <c r="B141" s="214"/>
    </row>
    <row r="142" s="157" customFormat="1" ht="12">
      <c r="B142" s="214"/>
    </row>
    <row r="143" s="157" customFormat="1" ht="12">
      <c r="B143" s="214"/>
    </row>
    <row r="144" s="157" customFormat="1" ht="12">
      <c r="B144" s="214"/>
    </row>
    <row r="145" s="157" customFormat="1" ht="12">
      <c r="B145" s="214"/>
    </row>
    <row r="146" s="157" customFormat="1" ht="12">
      <c r="B146" s="214"/>
    </row>
    <row r="147" s="157" customFormat="1" ht="12">
      <c r="B147" s="214"/>
    </row>
    <row r="148" s="157" customFormat="1" ht="12">
      <c r="B148" s="214"/>
    </row>
    <row r="149" s="157" customFormat="1" ht="12">
      <c r="B149" s="214"/>
    </row>
    <row r="150" s="157" customFormat="1" ht="12">
      <c r="B150" s="214"/>
    </row>
    <row r="151" s="157" customFormat="1" ht="12">
      <c r="B151" s="214"/>
    </row>
    <row r="152" s="157" customFormat="1" ht="12">
      <c r="B152" s="214"/>
    </row>
    <row r="153" s="157" customFormat="1" ht="12">
      <c r="B153" s="214"/>
    </row>
    <row r="154" s="157" customFormat="1" ht="12">
      <c r="B154" s="214"/>
    </row>
    <row r="155" s="157" customFormat="1" ht="12">
      <c r="B155" s="214"/>
    </row>
    <row r="156" s="157" customFormat="1" ht="12">
      <c r="B156" s="214"/>
    </row>
    <row r="157" s="157" customFormat="1" ht="12">
      <c r="B157" s="214"/>
    </row>
    <row r="158" s="157" customFormat="1" ht="12">
      <c r="B158" s="214"/>
    </row>
    <row r="159" s="157" customFormat="1" ht="12">
      <c r="B159" s="214"/>
    </row>
    <row r="160" s="157" customFormat="1" ht="12">
      <c r="B160" s="214"/>
    </row>
    <row r="161" s="157" customFormat="1" ht="12">
      <c r="B161" s="214"/>
    </row>
    <row r="162" s="157" customFormat="1" ht="12">
      <c r="B162" s="214"/>
    </row>
    <row r="163" s="157" customFormat="1" ht="12">
      <c r="B163" s="214"/>
    </row>
    <row r="164" s="157" customFormat="1" ht="12">
      <c r="B164" s="214"/>
    </row>
    <row r="165" s="157" customFormat="1" ht="12">
      <c r="B165" s="214"/>
    </row>
    <row r="166" s="157" customFormat="1" ht="12">
      <c r="B166" s="214"/>
    </row>
    <row r="167" s="157" customFormat="1" ht="12">
      <c r="B167" s="214"/>
    </row>
    <row r="168" s="157" customFormat="1" ht="12">
      <c r="B168" s="214"/>
    </row>
    <row r="169" s="157" customFormat="1" ht="12">
      <c r="B169" s="214"/>
    </row>
    <row r="170" s="157" customFormat="1" ht="12">
      <c r="B170" s="214"/>
    </row>
    <row r="171" s="157" customFormat="1" ht="12">
      <c r="B171" s="214"/>
    </row>
    <row r="172" s="157" customFormat="1" ht="12">
      <c r="B172" s="214"/>
    </row>
    <row r="173" s="157" customFormat="1" ht="12">
      <c r="B173" s="214"/>
    </row>
    <row r="174" s="157" customFormat="1" ht="12">
      <c r="B174" s="214"/>
    </row>
    <row r="175" s="157" customFormat="1" ht="12">
      <c r="B175" s="214"/>
    </row>
    <row r="176" s="157" customFormat="1" ht="12">
      <c r="B176" s="214"/>
    </row>
    <row r="177" s="157" customFormat="1" ht="12">
      <c r="B177" s="214"/>
    </row>
    <row r="178" s="157" customFormat="1" ht="12">
      <c r="B178" s="214"/>
    </row>
    <row r="179" s="157" customFormat="1" ht="12">
      <c r="B179" s="214"/>
    </row>
    <row r="180" s="157" customFormat="1" ht="12">
      <c r="B180" s="214"/>
    </row>
    <row r="181" s="157" customFormat="1" ht="12">
      <c r="B181" s="214"/>
    </row>
    <row r="182" s="157" customFormat="1" ht="12">
      <c r="B182" s="214"/>
    </row>
    <row r="183" s="157" customFormat="1" ht="12">
      <c r="B183" s="214"/>
    </row>
    <row r="184" s="157" customFormat="1" ht="12">
      <c r="B184" s="214"/>
    </row>
    <row r="185" s="157" customFormat="1" ht="12">
      <c r="B185" s="214"/>
    </row>
    <row r="186" s="157" customFormat="1" ht="12">
      <c r="B186" s="214"/>
    </row>
    <row r="187" s="157" customFormat="1" ht="12">
      <c r="B187" s="214"/>
    </row>
    <row r="188" s="157" customFormat="1" ht="12">
      <c r="B188" s="214"/>
    </row>
    <row r="189" s="157" customFormat="1" ht="12">
      <c r="B189" s="214"/>
    </row>
    <row r="190" s="157" customFormat="1" ht="12">
      <c r="B190" s="214"/>
    </row>
    <row r="191" s="157" customFormat="1" ht="12">
      <c r="B191" s="214"/>
    </row>
    <row r="192" s="157" customFormat="1" ht="12">
      <c r="B192" s="214"/>
    </row>
    <row r="193" s="157" customFormat="1" ht="12">
      <c r="B193" s="214"/>
    </row>
    <row r="194" s="157" customFormat="1" ht="12">
      <c r="B194" s="214"/>
    </row>
    <row r="195" s="157" customFormat="1" ht="12">
      <c r="B195" s="214"/>
    </row>
    <row r="196" s="157" customFormat="1" ht="12">
      <c r="B196" s="214"/>
    </row>
    <row r="197" s="157" customFormat="1" ht="12">
      <c r="B197" s="214"/>
    </row>
    <row r="198" s="157" customFormat="1" ht="12">
      <c r="B198" s="214"/>
    </row>
    <row r="199" s="157" customFormat="1" ht="12">
      <c r="B199" s="214"/>
    </row>
    <row r="200" s="157" customFormat="1" ht="12">
      <c r="B200" s="214"/>
    </row>
    <row r="201" s="157" customFormat="1" ht="12">
      <c r="B201" s="214"/>
    </row>
    <row r="202" s="157" customFormat="1" ht="12">
      <c r="B202" s="214"/>
    </row>
    <row r="203" s="157" customFormat="1" ht="12">
      <c r="B203" s="214"/>
    </row>
    <row r="204" s="157" customFormat="1" ht="12">
      <c r="B204" s="214"/>
    </row>
    <row r="205" s="157" customFormat="1" ht="12">
      <c r="B205" s="214"/>
    </row>
    <row r="206" s="157" customFormat="1" ht="12">
      <c r="B206" s="214"/>
    </row>
    <row r="207" s="157" customFormat="1" ht="12">
      <c r="B207" s="214"/>
    </row>
    <row r="208" s="157" customFormat="1" ht="12">
      <c r="B208" s="214"/>
    </row>
    <row r="209" s="157" customFormat="1" ht="12">
      <c r="B209" s="214"/>
    </row>
    <row r="210" s="157" customFormat="1" ht="12">
      <c r="B210" s="214"/>
    </row>
    <row r="211" s="157" customFormat="1" ht="12">
      <c r="B211" s="214"/>
    </row>
    <row r="212" s="157" customFormat="1" ht="12">
      <c r="B212" s="214"/>
    </row>
    <row r="213" s="157" customFormat="1" ht="12">
      <c r="B213" s="214"/>
    </row>
    <row r="214" s="157" customFormat="1" ht="12">
      <c r="B214" s="214"/>
    </row>
    <row r="215" s="157" customFormat="1" ht="12">
      <c r="B215" s="214"/>
    </row>
    <row r="216" s="157" customFormat="1" ht="12">
      <c r="B216" s="214"/>
    </row>
    <row r="217" s="157" customFormat="1" ht="12">
      <c r="B217" s="214"/>
    </row>
    <row r="218" s="157" customFormat="1" ht="12">
      <c r="B218" s="214"/>
    </row>
    <row r="219" s="157" customFormat="1" ht="12">
      <c r="B219" s="214"/>
    </row>
    <row r="220" s="157" customFormat="1" ht="12">
      <c r="B220" s="214"/>
    </row>
    <row r="221" s="157" customFormat="1" ht="12">
      <c r="B221" s="214"/>
    </row>
    <row r="222" s="157" customFormat="1" ht="12">
      <c r="B222" s="214"/>
    </row>
    <row r="223" s="157" customFormat="1" ht="12">
      <c r="B223" s="214"/>
    </row>
    <row r="224" s="157" customFormat="1" ht="12">
      <c r="B224" s="214"/>
    </row>
    <row r="225" s="157" customFormat="1" ht="12">
      <c r="B225" s="214"/>
    </row>
    <row r="226" s="157" customFormat="1" ht="12">
      <c r="B226" s="214"/>
    </row>
    <row r="227" s="157" customFormat="1" ht="12">
      <c r="B227" s="214"/>
    </row>
    <row r="228" s="157" customFormat="1" ht="12">
      <c r="B228" s="214"/>
    </row>
    <row r="229" s="157" customFormat="1" ht="12">
      <c r="B229" s="214"/>
    </row>
    <row r="230" s="157" customFormat="1" ht="12">
      <c r="B230" s="214"/>
    </row>
    <row r="231" s="157" customFormat="1" ht="12">
      <c r="B231" s="214"/>
    </row>
    <row r="232" s="157" customFormat="1" ht="12">
      <c r="B232" s="214"/>
    </row>
    <row r="233" s="157" customFormat="1" ht="12">
      <c r="B233" s="214"/>
    </row>
    <row r="234" s="157" customFormat="1" ht="12">
      <c r="B234" s="214"/>
    </row>
    <row r="235" s="157" customFormat="1" ht="12">
      <c r="B235" s="214"/>
    </row>
    <row r="236" s="157" customFormat="1" ht="12">
      <c r="B236" s="214"/>
    </row>
    <row r="237" s="157" customFormat="1" ht="12">
      <c r="B237" s="214"/>
    </row>
    <row r="238" s="157" customFormat="1" ht="12">
      <c r="B238" s="214"/>
    </row>
    <row r="239" s="157" customFormat="1" ht="12">
      <c r="B239" s="214"/>
    </row>
    <row r="240" s="157" customFormat="1" ht="12">
      <c r="B240" s="214"/>
    </row>
    <row r="241" s="157" customFormat="1" ht="12">
      <c r="B241" s="214"/>
    </row>
    <row r="242" s="157" customFormat="1" ht="12">
      <c r="B242" s="214"/>
    </row>
    <row r="243" s="157" customFormat="1" ht="12">
      <c r="B243" s="214"/>
    </row>
    <row r="244" s="157" customFormat="1" ht="12">
      <c r="B244" s="214"/>
    </row>
    <row r="245" s="157" customFormat="1" ht="12">
      <c r="B245" s="214"/>
    </row>
    <row r="246" s="157" customFormat="1" ht="12">
      <c r="B246" s="214"/>
    </row>
    <row r="247" s="157" customFormat="1" ht="12">
      <c r="B247" s="214"/>
    </row>
    <row r="248" s="157" customFormat="1" ht="12">
      <c r="B248" s="214"/>
    </row>
    <row r="249" s="157" customFormat="1" ht="12">
      <c r="B249" s="214"/>
    </row>
    <row r="250" s="157" customFormat="1" ht="12">
      <c r="B250" s="214"/>
    </row>
    <row r="251" s="157" customFormat="1" ht="12">
      <c r="B251" s="214"/>
    </row>
    <row r="252" s="157" customFormat="1" ht="12">
      <c r="B252" s="214"/>
    </row>
    <row r="253" s="157" customFormat="1" ht="12">
      <c r="B253" s="214"/>
    </row>
    <row r="254" s="157" customFormat="1" ht="12">
      <c r="B254" s="214"/>
    </row>
    <row r="255" s="157" customFormat="1" ht="12">
      <c r="B255" s="214"/>
    </row>
    <row r="256" s="157" customFormat="1" ht="12">
      <c r="B256" s="214"/>
    </row>
    <row r="257" s="157" customFormat="1" ht="12">
      <c r="B257" s="214"/>
    </row>
    <row r="258" s="157" customFormat="1" ht="12">
      <c r="B258" s="214"/>
    </row>
    <row r="259" s="157" customFormat="1" ht="12">
      <c r="B259" s="214"/>
    </row>
    <row r="260" s="157" customFormat="1" ht="12">
      <c r="B260" s="214"/>
    </row>
    <row r="261" s="157" customFormat="1" ht="12">
      <c r="B261" s="214"/>
    </row>
    <row r="262" s="157" customFormat="1" ht="12">
      <c r="B262" s="214"/>
    </row>
    <row r="263" s="157" customFormat="1" ht="12">
      <c r="B263" s="214"/>
    </row>
    <row r="264" s="157" customFormat="1" ht="12">
      <c r="B264" s="214"/>
    </row>
    <row r="265" s="157" customFormat="1" ht="12">
      <c r="B265" s="214"/>
    </row>
    <row r="266" s="157" customFormat="1" ht="12">
      <c r="B266" s="214"/>
    </row>
    <row r="267" s="157" customFormat="1" ht="12">
      <c r="B267" s="214"/>
    </row>
    <row r="268" s="157" customFormat="1" ht="12">
      <c r="B268" s="214"/>
    </row>
    <row r="269" s="157" customFormat="1" ht="12">
      <c r="B269" s="214"/>
    </row>
    <row r="270" s="157" customFormat="1" ht="12">
      <c r="B270" s="214"/>
    </row>
    <row r="271" s="157" customFormat="1" ht="12">
      <c r="B271" s="214"/>
    </row>
    <row r="272" s="157" customFormat="1" ht="12">
      <c r="B272" s="214"/>
    </row>
    <row r="273" s="157" customFormat="1" ht="12">
      <c r="B273" s="214"/>
    </row>
    <row r="274" s="157" customFormat="1" ht="12">
      <c r="B274" s="214"/>
    </row>
    <row r="275" s="157" customFormat="1" ht="12">
      <c r="B275" s="214"/>
    </row>
    <row r="276" s="157" customFormat="1" ht="12">
      <c r="B276" s="214"/>
    </row>
    <row r="277" s="157" customFormat="1" ht="12">
      <c r="B277" s="214"/>
    </row>
    <row r="278" s="157" customFormat="1" ht="12">
      <c r="B278" s="214"/>
    </row>
    <row r="279" s="157" customFormat="1" ht="12">
      <c r="B279" s="214"/>
    </row>
    <row r="280" s="157" customFormat="1" ht="12">
      <c r="B280" s="214"/>
    </row>
    <row r="281" s="157" customFormat="1" ht="12">
      <c r="B281" s="214"/>
    </row>
    <row r="282" s="157" customFormat="1" ht="12">
      <c r="B282" s="214"/>
    </row>
    <row r="283" s="157" customFormat="1" ht="12">
      <c r="B283" s="214"/>
    </row>
    <row r="284" s="157" customFormat="1" ht="12">
      <c r="B284" s="214"/>
    </row>
    <row r="285" s="157" customFormat="1" ht="12">
      <c r="B285" s="214"/>
    </row>
    <row r="286" s="157" customFormat="1" ht="12">
      <c r="B286" s="214"/>
    </row>
    <row r="287" s="157" customFormat="1" ht="12">
      <c r="B287" s="214"/>
    </row>
    <row r="288" s="157" customFormat="1" ht="12">
      <c r="B288" s="214"/>
    </row>
    <row r="289" s="157" customFormat="1" ht="12">
      <c r="B289" s="214"/>
    </row>
    <row r="290" s="157" customFormat="1" ht="12">
      <c r="B290" s="214"/>
    </row>
    <row r="291" s="157" customFormat="1" ht="12">
      <c r="B291" s="214"/>
    </row>
    <row r="292" s="157" customFormat="1" ht="12">
      <c r="B292" s="214"/>
    </row>
    <row r="293" s="157" customFormat="1" ht="12">
      <c r="B293" s="214"/>
    </row>
    <row r="294" s="157" customFormat="1" ht="12">
      <c r="B294" s="214"/>
    </row>
    <row r="295" s="157" customFormat="1" ht="12">
      <c r="B295" s="214"/>
    </row>
    <row r="296" s="157" customFormat="1" ht="12">
      <c r="B296" s="214"/>
    </row>
    <row r="297" s="157" customFormat="1" ht="12">
      <c r="B297" s="214"/>
    </row>
    <row r="298" s="157" customFormat="1" ht="12">
      <c r="B298" s="214"/>
    </row>
    <row r="299" s="157" customFormat="1" ht="12">
      <c r="B299" s="214"/>
    </row>
    <row r="300" s="157" customFormat="1" ht="12">
      <c r="B300" s="214"/>
    </row>
    <row r="301" s="157" customFormat="1" ht="12">
      <c r="B301" s="214"/>
    </row>
    <row r="302" s="157" customFormat="1" ht="12">
      <c r="B302" s="214"/>
    </row>
    <row r="303" s="157" customFormat="1" ht="12">
      <c r="B303" s="214"/>
    </row>
    <row r="304" s="157" customFormat="1" ht="12">
      <c r="B304" s="214"/>
    </row>
    <row r="305" s="157" customFormat="1" ht="12">
      <c r="B305" s="214"/>
    </row>
    <row r="306" s="157" customFormat="1" ht="12">
      <c r="B306" s="214"/>
    </row>
    <row r="307" s="157" customFormat="1" ht="12">
      <c r="B307" s="214"/>
    </row>
    <row r="308" s="157" customFormat="1" ht="12">
      <c r="B308" s="214"/>
    </row>
    <row r="309" s="157" customFormat="1" ht="12">
      <c r="B309" s="214"/>
    </row>
    <row r="310" s="157" customFormat="1" ht="12">
      <c r="B310" s="214"/>
    </row>
    <row r="311" s="157" customFormat="1" ht="12">
      <c r="B311" s="214"/>
    </row>
    <row r="312" s="157" customFormat="1" ht="12">
      <c r="B312" s="214"/>
    </row>
    <row r="313" s="157" customFormat="1" ht="12">
      <c r="B313" s="214"/>
    </row>
    <row r="314" s="157" customFormat="1" ht="12">
      <c r="B314" s="214"/>
    </row>
    <row r="315" s="157" customFormat="1" ht="12">
      <c r="B315" s="214"/>
    </row>
    <row r="316" s="157" customFormat="1" ht="12">
      <c r="B316" s="214"/>
    </row>
    <row r="317" s="157" customFormat="1" ht="12">
      <c r="B317" s="214"/>
    </row>
    <row r="318" s="157" customFormat="1" ht="12">
      <c r="B318" s="214"/>
    </row>
    <row r="319" s="157" customFormat="1" ht="12">
      <c r="B319" s="214"/>
    </row>
    <row r="320" s="157" customFormat="1" ht="12">
      <c r="B320" s="214"/>
    </row>
    <row r="321" s="157" customFormat="1" ht="12">
      <c r="B321" s="214"/>
    </row>
    <row r="322" s="157" customFormat="1" ht="12">
      <c r="B322" s="214"/>
    </row>
    <row r="323" s="157" customFormat="1" ht="12">
      <c r="B323" s="214"/>
    </row>
    <row r="324" s="157" customFormat="1" ht="12">
      <c r="B324" s="214"/>
    </row>
    <row r="325" s="157" customFormat="1" ht="12">
      <c r="B325" s="214"/>
    </row>
    <row r="326" s="157" customFormat="1" ht="12">
      <c r="B326" s="214"/>
    </row>
    <row r="327" s="157" customFormat="1" ht="12">
      <c r="B327" s="214"/>
    </row>
    <row r="328" s="157" customFormat="1" ht="12">
      <c r="B328" s="214"/>
    </row>
    <row r="329" s="157" customFormat="1" ht="12">
      <c r="B329" s="214"/>
    </row>
    <row r="330" s="157" customFormat="1" ht="12">
      <c r="B330" s="214"/>
    </row>
    <row r="331" s="157" customFormat="1" ht="12">
      <c r="B331" s="214"/>
    </row>
    <row r="332" s="157" customFormat="1" ht="12">
      <c r="B332" s="214"/>
    </row>
    <row r="333" s="157" customFormat="1" ht="12">
      <c r="B333" s="214"/>
    </row>
    <row r="334" s="157" customFormat="1" ht="12">
      <c r="B334" s="214"/>
    </row>
    <row r="335" s="157" customFormat="1" ht="12">
      <c r="B335" s="214"/>
    </row>
    <row r="336" s="157" customFormat="1" ht="12">
      <c r="B336" s="214"/>
    </row>
    <row r="337" s="157" customFormat="1" ht="12">
      <c r="B337" s="214"/>
    </row>
    <row r="338" s="157" customFormat="1" ht="12">
      <c r="B338" s="214"/>
    </row>
    <row r="339" s="157" customFormat="1" ht="12">
      <c r="B339" s="214"/>
    </row>
    <row r="340" s="157" customFormat="1" ht="12">
      <c r="B340" s="214"/>
    </row>
    <row r="341" s="157" customFormat="1" ht="12">
      <c r="B341" s="214"/>
    </row>
    <row r="342" s="157" customFormat="1" ht="12">
      <c r="B342" s="214"/>
    </row>
    <row r="343" s="157" customFormat="1" ht="12">
      <c r="B343" s="214"/>
    </row>
    <row r="344" s="157" customFormat="1" ht="12">
      <c r="B344" s="214"/>
    </row>
    <row r="345" s="157" customFormat="1" ht="12">
      <c r="B345" s="214"/>
    </row>
    <row r="346" s="157" customFormat="1" ht="12">
      <c r="B346" s="214"/>
    </row>
    <row r="347" s="157" customFormat="1" ht="12">
      <c r="B347" s="214"/>
    </row>
    <row r="348" s="157" customFormat="1" ht="12">
      <c r="B348" s="214"/>
    </row>
    <row r="349" s="157" customFormat="1" ht="12">
      <c r="B349" s="214"/>
    </row>
    <row r="350" s="157" customFormat="1" ht="12">
      <c r="B350" s="214"/>
    </row>
    <row r="351" s="157" customFormat="1" ht="12">
      <c r="B351" s="214"/>
    </row>
    <row r="352" s="157" customFormat="1" ht="12">
      <c r="B352" s="214"/>
    </row>
    <row r="353" s="157" customFormat="1" ht="12">
      <c r="B353" s="214"/>
    </row>
    <row r="354" s="157" customFormat="1" ht="12">
      <c r="B354" s="214"/>
    </row>
    <row r="355" s="157" customFormat="1" ht="12">
      <c r="B355" s="214"/>
    </row>
    <row r="356" s="157" customFormat="1" ht="12">
      <c r="B356" s="214"/>
    </row>
    <row r="357" s="157" customFormat="1" ht="12">
      <c r="B357" s="214"/>
    </row>
    <row r="358" s="157" customFormat="1" ht="12">
      <c r="B358" s="214"/>
    </row>
    <row r="359" s="157" customFormat="1" ht="12">
      <c r="B359" s="214"/>
    </row>
    <row r="360" s="157" customFormat="1" ht="12">
      <c r="B360" s="214"/>
    </row>
    <row r="361" s="157" customFormat="1" ht="12">
      <c r="B361" s="214"/>
    </row>
    <row r="362" s="157" customFormat="1" ht="12">
      <c r="B362" s="214"/>
    </row>
    <row r="363" s="157" customFormat="1" ht="12">
      <c r="B363" s="214"/>
    </row>
    <row r="364" s="157" customFormat="1" ht="12">
      <c r="B364" s="214"/>
    </row>
    <row r="365" s="157" customFormat="1" ht="12">
      <c r="B365" s="214"/>
    </row>
    <row r="366" s="157" customFormat="1" ht="12">
      <c r="B366" s="214"/>
    </row>
    <row r="367" s="157" customFormat="1" ht="12">
      <c r="B367" s="214"/>
    </row>
    <row r="368" s="157" customFormat="1" ht="12">
      <c r="B368" s="214"/>
    </row>
    <row r="369" s="157" customFormat="1" ht="12">
      <c r="B369" s="214"/>
    </row>
    <row r="370" s="157" customFormat="1" ht="12">
      <c r="B370" s="214"/>
    </row>
    <row r="371" s="157" customFormat="1" ht="12">
      <c r="B371" s="214"/>
    </row>
    <row r="372" s="157" customFormat="1" ht="12">
      <c r="B372" s="214"/>
    </row>
    <row r="373" s="157" customFormat="1" ht="12">
      <c r="B373" s="214"/>
    </row>
    <row r="374" s="157" customFormat="1" ht="12">
      <c r="B374" s="214"/>
    </row>
    <row r="375" s="157" customFormat="1" ht="12">
      <c r="B375" s="214"/>
    </row>
    <row r="376" s="157" customFormat="1" ht="12">
      <c r="B376" s="214"/>
    </row>
    <row r="377" s="157" customFormat="1" ht="12">
      <c r="B377" s="214"/>
    </row>
    <row r="378" s="157" customFormat="1" ht="12">
      <c r="B378" s="214"/>
    </row>
    <row r="379" s="157" customFormat="1" ht="12">
      <c r="B379" s="214"/>
    </row>
    <row r="380" s="157" customFormat="1" ht="12">
      <c r="B380" s="214"/>
    </row>
    <row r="381" s="157" customFormat="1" ht="12">
      <c r="B381" s="214"/>
    </row>
    <row r="382" s="157" customFormat="1" ht="12">
      <c r="B382" s="214"/>
    </row>
    <row r="383" s="157" customFormat="1" ht="12">
      <c r="B383" s="214"/>
    </row>
    <row r="384" s="157" customFormat="1" ht="12">
      <c r="B384" s="214"/>
    </row>
    <row r="385" s="157" customFormat="1" ht="12">
      <c r="B385" s="214"/>
    </row>
    <row r="386" s="157" customFormat="1" ht="12">
      <c r="B386" s="214"/>
    </row>
    <row r="387" s="157" customFormat="1" ht="12">
      <c r="B387" s="214"/>
    </row>
    <row r="388" s="157" customFormat="1" ht="12">
      <c r="B388" s="214"/>
    </row>
    <row r="389" s="157" customFormat="1" ht="12">
      <c r="B389" s="214"/>
    </row>
    <row r="390" s="157" customFormat="1" ht="12">
      <c r="B390" s="214"/>
    </row>
    <row r="391" s="157" customFormat="1" ht="12">
      <c r="B391" s="214"/>
    </row>
    <row r="392" s="157" customFormat="1" ht="12">
      <c r="B392" s="214"/>
    </row>
    <row r="393" s="157" customFormat="1" ht="12">
      <c r="B393" s="214"/>
    </row>
    <row r="394" s="157" customFormat="1" ht="12">
      <c r="B394" s="214"/>
    </row>
    <row r="395" s="157" customFormat="1" ht="12">
      <c r="B395" s="214"/>
    </row>
    <row r="396" s="157" customFormat="1" ht="12">
      <c r="B396" s="214"/>
    </row>
    <row r="397" s="157" customFormat="1" ht="12">
      <c r="B397" s="214"/>
    </row>
    <row r="398" s="157" customFormat="1" ht="12">
      <c r="B398" s="214"/>
    </row>
    <row r="399" s="157" customFormat="1" ht="12">
      <c r="B399" s="214"/>
    </row>
    <row r="400" s="157" customFormat="1" ht="12">
      <c r="B400" s="214"/>
    </row>
    <row r="401" s="157" customFormat="1" ht="12">
      <c r="B401" s="214"/>
    </row>
    <row r="402" s="157" customFormat="1" ht="12">
      <c r="B402" s="214"/>
    </row>
    <row r="403" s="157" customFormat="1" ht="12">
      <c r="B403" s="214"/>
    </row>
    <row r="404" s="157" customFormat="1" ht="12">
      <c r="B404" s="214"/>
    </row>
    <row r="405" s="157" customFormat="1" ht="12">
      <c r="B405" s="214"/>
    </row>
    <row r="406" s="157" customFormat="1" ht="12">
      <c r="B406" s="214"/>
    </row>
    <row r="407" s="157" customFormat="1" ht="12">
      <c r="B407" s="214"/>
    </row>
    <row r="408" s="157" customFormat="1" ht="12">
      <c r="B408" s="214"/>
    </row>
    <row r="409" s="157" customFormat="1" ht="12">
      <c r="B409" s="214"/>
    </row>
    <row r="410" s="157" customFormat="1" ht="12">
      <c r="B410" s="214"/>
    </row>
    <row r="411" s="157" customFormat="1" ht="12">
      <c r="B411" s="214"/>
    </row>
    <row r="412" s="157" customFormat="1" ht="12">
      <c r="B412" s="214"/>
    </row>
    <row r="413" s="157" customFormat="1" ht="12">
      <c r="B413" s="214"/>
    </row>
    <row r="414" s="157" customFormat="1" ht="12">
      <c r="B414" s="214"/>
    </row>
    <row r="415" s="157" customFormat="1" ht="12">
      <c r="B415" s="214"/>
    </row>
    <row r="416" s="157" customFormat="1" ht="12">
      <c r="B416" s="214"/>
    </row>
    <row r="417" s="157" customFormat="1" ht="12">
      <c r="B417" s="214"/>
    </row>
    <row r="418" s="157" customFormat="1" ht="12">
      <c r="B418" s="214"/>
    </row>
    <row r="419" s="157" customFormat="1" ht="12">
      <c r="B419" s="214"/>
    </row>
    <row r="420" s="157" customFormat="1" ht="12">
      <c r="B420" s="214"/>
    </row>
    <row r="421" s="157" customFormat="1" ht="12">
      <c r="B421" s="214"/>
    </row>
    <row r="422" s="157" customFormat="1" ht="12">
      <c r="B422" s="214"/>
    </row>
    <row r="423" s="157" customFormat="1" ht="12">
      <c r="B423" s="214"/>
    </row>
    <row r="424" s="157" customFormat="1" ht="12">
      <c r="B424" s="214"/>
    </row>
    <row r="425" s="157" customFormat="1" ht="12">
      <c r="B425" s="214"/>
    </row>
    <row r="426" s="157" customFormat="1" ht="12">
      <c r="B426" s="214"/>
    </row>
    <row r="427" s="157" customFormat="1" ht="12">
      <c r="B427" s="214"/>
    </row>
    <row r="428" s="157" customFormat="1" ht="12">
      <c r="B428" s="214"/>
    </row>
    <row r="429" s="157" customFormat="1" ht="12">
      <c r="B429" s="214"/>
    </row>
    <row r="430" s="157" customFormat="1" ht="12">
      <c r="B430" s="214"/>
    </row>
    <row r="431" s="157" customFormat="1" ht="12">
      <c r="B431" s="214"/>
    </row>
    <row r="432" s="157" customFormat="1" ht="12">
      <c r="B432" s="214"/>
    </row>
    <row r="433" s="157" customFormat="1" ht="12">
      <c r="B433" s="214"/>
    </row>
    <row r="434" s="157" customFormat="1" ht="12">
      <c r="B434" s="214"/>
    </row>
    <row r="435" s="157" customFormat="1" ht="12">
      <c r="B435" s="214"/>
    </row>
    <row r="436" s="157" customFormat="1" ht="12">
      <c r="B436" s="214"/>
    </row>
    <row r="437" s="157" customFormat="1" ht="12">
      <c r="B437" s="214"/>
    </row>
    <row r="438" s="157" customFormat="1" ht="12">
      <c r="B438" s="214"/>
    </row>
    <row r="439" s="157" customFormat="1" ht="12">
      <c r="B439" s="214"/>
    </row>
    <row r="440" s="157" customFormat="1" ht="12">
      <c r="B440" s="214"/>
    </row>
    <row r="441" s="157" customFormat="1" ht="12">
      <c r="B441" s="214"/>
    </row>
    <row r="442" s="157" customFormat="1" ht="12">
      <c r="B442" s="214"/>
    </row>
    <row r="443" s="157" customFormat="1" ht="12">
      <c r="B443" s="214"/>
    </row>
    <row r="444" s="157" customFormat="1" ht="12">
      <c r="B444" s="214"/>
    </row>
    <row r="445" s="157" customFormat="1" ht="12">
      <c r="B445" s="214"/>
    </row>
    <row r="446" s="157" customFormat="1" ht="12">
      <c r="B446" s="214"/>
    </row>
    <row r="447" s="157" customFormat="1" ht="12">
      <c r="B447" s="214"/>
    </row>
    <row r="448" s="157" customFormat="1" ht="12">
      <c r="B448" s="214"/>
    </row>
    <row r="449" s="157" customFormat="1" ht="12">
      <c r="B449" s="214"/>
    </row>
    <row r="450" s="157" customFormat="1" ht="12">
      <c r="B450" s="214"/>
    </row>
    <row r="451" s="157" customFormat="1" ht="12">
      <c r="B451" s="214"/>
    </row>
    <row r="452" s="157" customFormat="1" ht="12">
      <c r="B452" s="214"/>
    </row>
    <row r="453" s="157" customFormat="1" ht="12">
      <c r="B453" s="214"/>
    </row>
    <row r="454" s="157" customFormat="1" ht="12">
      <c r="B454" s="214"/>
    </row>
    <row r="455" s="157" customFormat="1" ht="12">
      <c r="B455" s="214"/>
    </row>
    <row r="456" s="157" customFormat="1" ht="12">
      <c r="B456" s="214"/>
    </row>
    <row r="457" s="157" customFormat="1" ht="12">
      <c r="B457" s="214"/>
    </row>
    <row r="458" s="157" customFormat="1" ht="12">
      <c r="B458" s="214"/>
    </row>
    <row r="459" s="157" customFormat="1" ht="12">
      <c r="B459" s="214"/>
    </row>
    <row r="460" s="157" customFormat="1" ht="12">
      <c r="B460" s="214"/>
    </row>
    <row r="461" s="157" customFormat="1" ht="12">
      <c r="B461" s="214"/>
    </row>
    <row r="462" s="157" customFormat="1" ht="12">
      <c r="B462" s="214"/>
    </row>
    <row r="463" s="157" customFormat="1" ht="12">
      <c r="B463" s="214"/>
    </row>
    <row r="464" s="157" customFormat="1" ht="12">
      <c r="B464" s="214"/>
    </row>
    <row r="465" s="157" customFormat="1" ht="12">
      <c r="B465" s="214"/>
    </row>
    <row r="466" s="157" customFormat="1" ht="12">
      <c r="B466" s="214"/>
    </row>
    <row r="467" s="157" customFormat="1" ht="12">
      <c r="B467" s="214"/>
    </row>
    <row r="468" s="157" customFormat="1" ht="12">
      <c r="B468" s="214"/>
    </row>
    <row r="469" s="157" customFormat="1" ht="12">
      <c r="B469" s="214"/>
    </row>
    <row r="470" s="157" customFormat="1" ht="12">
      <c r="B470" s="214"/>
    </row>
    <row r="471" s="157" customFormat="1" ht="12">
      <c r="B471" s="214"/>
    </row>
    <row r="472" s="157" customFormat="1" ht="12">
      <c r="B472" s="214"/>
    </row>
    <row r="473" s="157" customFormat="1" ht="12">
      <c r="B473" s="214"/>
    </row>
    <row r="474" s="157" customFormat="1" ht="12">
      <c r="B474" s="214"/>
    </row>
    <row r="475" s="157" customFormat="1" ht="12">
      <c r="B475" s="214"/>
    </row>
    <row r="476" s="157" customFormat="1" ht="12">
      <c r="B476" s="214"/>
    </row>
    <row r="477" s="157" customFormat="1" ht="12">
      <c r="B477" s="214"/>
    </row>
    <row r="478" s="157" customFormat="1" ht="12">
      <c r="B478" s="214"/>
    </row>
    <row r="479" s="157" customFormat="1" ht="12">
      <c r="B479" s="214"/>
    </row>
    <row r="480" s="157" customFormat="1" ht="12">
      <c r="B480" s="214"/>
    </row>
    <row r="481" s="157" customFormat="1" ht="12">
      <c r="B481" s="214"/>
    </row>
    <row r="482" s="157" customFormat="1" ht="12">
      <c r="B482" s="214"/>
    </row>
    <row r="483" s="157" customFormat="1" ht="12">
      <c r="B483" s="214"/>
    </row>
    <row r="484" s="157" customFormat="1" ht="12">
      <c r="B484" s="214"/>
    </row>
    <row r="485" s="157" customFormat="1" ht="12">
      <c r="B485" s="214"/>
    </row>
    <row r="486" s="157" customFormat="1" ht="12">
      <c r="B486" s="214"/>
    </row>
    <row r="487" s="157" customFormat="1" ht="12">
      <c r="B487" s="214"/>
    </row>
    <row r="488" s="157" customFormat="1" ht="12">
      <c r="B488" s="214"/>
    </row>
    <row r="489" s="157" customFormat="1" ht="12">
      <c r="B489" s="214"/>
    </row>
    <row r="490" s="157" customFormat="1" ht="12">
      <c r="B490" s="214"/>
    </row>
    <row r="491" s="157" customFormat="1" ht="12">
      <c r="B491" s="214"/>
    </row>
    <row r="492" s="157" customFormat="1" ht="12">
      <c r="B492" s="214"/>
    </row>
    <row r="493" s="157" customFormat="1" ht="12">
      <c r="B493" s="214"/>
    </row>
    <row r="494" s="157" customFormat="1" ht="12">
      <c r="B494" s="214"/>
    </row>
    <row r="495" s="157" customFormat="1" ht="12">
      <c r="B495" s="214"/>
    </row>
    <row r="496" s="157" customFormat="1" ht="12">
      <c r="B496" s="214"/>
    </row>
    <row r="497" s="157" customFormat="1" ht="12">
      <c r="B497" s="214"/>
    </row>
    <row r="498" s="157" customFormat="1" ht="12">
      <c r="B498" s="214"/>
    </row>
    <row r="499" s="157" customFormat="1" ht="12">
      <c r="B499" s="214"/>
    </row>
    <row r="500" s="157" customFormat="1" ht="12">
      <c r="B500" s="214"/>
    </row>
    <row r="501" s="157" customFormat="1" ht="12">
      <c r="B501" s="214"/>
    </row>
    <row r="502" s="157" customFormat="1" ht="12">
      <c r="B502" s="214"/>
    </row>
    <row r="503" s="157" customFormat="1" ht="12">
      <c r="B503" s="214"/>
    </row>
    <row r="504" s="157" customFormat="1" ht="12">
      <c r="B504" s="214"/>
    </row>
    <row r="505" s="157" customFormat="1" ht="12">
      <c r="B505" s="214"/>
    </row>
    <row r="506" s="157" customFormat="1" ht="12">
      <c r="B506" s="214"/>
    </row>
    <row r="507" s="157" customFormat="1" ht="12">
      <c r="B507" s="214"/>
    </row>
    <row r="508" s="157" customFormat="1" ht="12">
      <c r="B508" s="214"/>
    </row>
    <row r="509" s="157" customFormat="1" ht="12">
      <c r="B509" s="214"/>
    </row>
    <row r="510" s="157" customFormat="1" ht="12">
      <c r="B510" s="214"/>
    </row>
    <row r="511" s="157" customFormat="1" ht="12">
      <c r="B511" s="214"/>
    </row>
    <row r="512" s="157" customFormat="1" ht="12">
      <c r="B512" s="214"/>
    </row>
    <row r="513" s="157" customFormat="1" ht="12">
      <c r="B513" s="214"/>
    </row>
    <row r="514" s="157" customFormat="1" ht="12">
      <c r="B514" s="214"/>
    </row>
    <row r="515" s="157" customFormat="1" ht="12">
      <c r="B515" s="214"/>
    </row>
    <row r="516" s="157" customFormat="1" ht="12">
      <c r="B516" s="214"/>
    </row>
    <row r="517" s="157" customFormat="1" ht="12">
      <c r="B517" s="214"/>
    </row>
    <row r="518" s="157" customFormat="1" ht="12">
      <c r="B518" s="214"/>
    </row>
    <row r="519" s="157" customFormat="1" ht="12">
      <c r="B519" s="214"/>
    </row>
    <row r="520" s="157" customFormat="1" ht="12">
      <c r="B520" s="214"/>
    </row>
    <row r="521" s="157" customFormat="1" ht="12">
      <c r="B521" s="214"/>
    </row>
    <row r="522" s="157" customFormat="1" ht="12">
      <c r="B522" s="214"/>
    </row>
    <row r="523" s="157" customFormat="1" ht="12">
      <c r="B523" s="214"/>
    </row>
    <row r="524" s="157" customFormat="1" ht="12">
      <c r="B524" s="214"/>
    </row>
    <row r="525" s="157" customFormat="1" ht="12">
      <c r="B525" s="214"/>
    </row>
    <row r="526" s="157" customFormat="1" ht="12">
      <c r="B526" s="214"/>
    </row>
    <row r="527" s="157" customFormat="1" ht="12">
      <c r="B527" s="214"/>
    </row>
  </sheetData>
  <sheetProtection password="CF7A" sheet="1" formatCells="0" formatColumns="0" formatRows="0" insertColumns="0" insertRows="0"/>
  <mergeCells count="67">
    <mergeCell ref="B82:D82"/>
    <mergeCell ref="G82:J82"/>
    <mergeCell ref="B85:J85"/>
    <mergeCell ref="C87:J87"/>
    <mergeCell ref="C88:J88"/>
    <mergeCell ref="C89:J89"/>
    <mergeCell ref="I21:J21"/>
    <mergeCell ref="B83:D83"/>
    <mergeCell ref="G83:J83"/>
    <mergeCell ref="B27:B28"/>
    <mergeCell ref="C27:D27"/>
    <mergeCell ref="B73:J73"/>
    <mergeCell ref="B74:J74"/>
    <mergeCell ref="E27:J27"/>
    <mergeCell ref="B80:J80"/>
    <mergeCell ref="B81:J81"/>
    <mergeCell ref="B21:C21"/>
    <mergeCell ref="E21:F21"/>
    <mergeCell ref="C25:D25"/>
    <mergeCell ref="I25:J25"/>
    <mergeCell ref="B26:J26"/>
    <mergeCell ref="B22:J22"/>
    <mergeCell ref="B23:J23"/>
    <mergeCell ref="C24:D24"/>
    <mergeCell ref="I24:J24"/>
    <mergeCell ref="G21:H21"/>
    <mergeCell ref="B19:J19"/>
    <mergeCell ref="F17:G17"/>
    <mergeCell ref="H16:J16"/>
    <mergeCell ref="H17:J17"/>
    <mergeCell ref="F16:G16"/>
    <mergeCell ref="B20:C20"/>
    <mergeCell ref="E20:F20"/>
    <mergeCell ref="I20:J20"/>
    <mergeCell ref="G20:H20"/>
    <mergeCell ref="B15:J15"/>
    <mergeCell ref="B16:C16"/>
    <mergeCell ref="B17:C17"/>
    <mergeCell ref="D16:E16"/>
    <mergeCell ref="D17:E17"/>
    <mergeCell ref="B18:J18"/>
    <mergeCell ref="G13:J13"/>
    <mergeCell ref="B9:C9"/>
    <mergeCell ref="D9:F9"/>
    <mergeCell ref="G9:J9"/>
    <mergeCell ref="B8:C8"/>
    <mergeCell ref="B14:J14"/>
    <mergeCell ref="D8:F8"/>
    <mergeCell ref="G8:J8"/>
    <mergeCell ref="B86:J86"/>
    <mergeCell ref="B10:J10"/>
    <mergeCell ref="B11:J11"/>
    <mergeCell ref="B12:C12"/>
    <mergeCell ref="D12:F12"/>
    <mergeCell ref="G12:J12"/>
    <mergeCell ref="B13:C13"/>
    <mergeCell ref="D13:F13"/>
    <mergeCell ref="B2:J2"/>
    <mergeCell ref="B3:J3"/>
    <mergeCell ref="B4:C4"/>
    <mergeCell ref="D4:F4"/>
    <mergeCell ref="G4:J4"/>
    <mergeCell ref="B7:J7"/>
    <mergeCell ref="B5:C5"/>
    <mergeCell ref="D5:F5"/>
    <mergeCell ref="G5:J5"/>
    <mergeCell ref="B6:J6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3" customWidth="1"/>
    <col min="2" max="2" width="6.00390625" style="234" customWidth="1"/>
    <col min="3" max="3" width="47.7109375" style="223" customWidth="1"/>
    <col min="4" max="4" width="16.28125" style="223" customWidth="1"/>
    <col min="5" max="5" width="17.8515625" style="223" bestFit="1" customWidth="1"/>
    <col min="6" max="6" width="9.140625" style="223" customWidth="1"/>
    <col min="7" max="7" width="13.140625" style="223" customWidth="1"/>
    <col min="8" max="16384" width="9.140625" style="223" customWidth="1"/>
  </cols>
  <sheetData>
    <row r="1" spans="2:5" ht="15.75" customHeight="1" thickBot="1">
      <c r="B1" s="224"/>
      <c r="C1" s="225"/>
      <c r="D1" s="225"/>
      <c r="E1" s="225"/>
    </row>
    <row r="2" spans="2:5" ht="34.5" customHeight="1" thickBot="1" thickTop="1">
      <c r="B2" s="646" t="s">
        <v>144</v>
      </c>
      <c r="C2" s="646"/>
      <c r="D2" s="646"/>
      <c r="E2" s="646"/>
    </row>
    <row r="3" spans="2:5" s="226" customFormat="1" ht="40.5" customHeight="1" thickBot="1" thickTop="1">
      <c r="B3" s="227" t="s">
        <v>145</v>
      </c>
      <c r="C3" s="228" t="s">
        <v>146</v>
      </c>
      <c r="D3" s="276" t="s">
        <v>147</v>
      </c>
      <c r="E3" s="228" t="s">
        <v>148</v>
      </c>
    </row>
    <row r="4" spans="2:5" s="229" customFormat="1" ht="67.5" customHeight="1" thickTop="1">
      <c r="B4" s="230">
        <v>1</v>
      </c>
      <c r="C4" s="231" t="s">
        <v>154</v>
      </c>
      <c r="D4" s="277" t="s">
        <v>149</v>
      </c>
      <c r="E4" s="230" t="s">
        <v>150</v>
      </c>
    </row>
    <row r="5" spans="2:7" s="229" customFormat="1" ht="67.5" customHeight="1">
      <c r="B5" s="230">
        <v>2</v>
      </c>
      <c r="C5" s="231" t="s">
        <v>153</v>
      </c>
      <c r="D5" s="277" t="s">
        <v>149</v>
      </c>
      <c r="E5" s="230" t="s">
        <v>150</v>
      </c>
      <c r="G5" s="231"/>
    </row>
    <row r="6" spans="2:7" s="229" customFormat="1" ht="67.5" customHeight="1">
      <c r="B6" s="230">
        <v>3</v>
      </c>
      <c r="C6" s="231" t="s">
        <v>155</v>
      </c>
      <c r="D6" s="277" t="s">
        <v>149</v>
      </c>
      <c r="E6" s="230" t="s">
        <v>150</v>
      </c>
      <c r="G6" s="231"/>
    </row>
    <row r="7" spans="2:5" s="229" customFormat="1" ht="126.75" customHeight="1" thickBot="1">
      <c r="B7" s="232">
        <v>4</v>
      </c>
      <c r="C7" s="233" t="s">
        <v>157</v>
      </c>
      <c r="D7" s="278" t="s">
        <v>149</v>
      </c>
      <c r="E7" s="232" t="s">
        <v>150</v>
      </c>
    </row>
    <row r="8" spans="2:5" s="226" customFormat="1" ht="30" customHeight="1" thickBot="1" thickTop="1">
      <c r="B8" s="647" t="s">
        <v>151</v>
      </c>
      <c r="C8" s="647"/>
      <c r="D8" s="647"/>
      <c r="E8" s="647"/>
    </row>
    <row r="9" spans="2:5" ht="24" customHeight="1" thickTop="1">
      <c r="B9" s="648" t="s">
        <v>152</v>
      </c>
      <c r="C9" s="648"/>
      <c r="D9" s="648"/>
      <c r="E9" s="648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sbeljanski</cp:lastModifiedBy>
  <cp:lastPrinted>2017-02-08T10:33:05Z</cp:lastPrinted>
  <dcterms:created xsi:type="dcterms:W3CDTF">2014-10-21T07:31:45Z</dcterms:created>
  <dcterms:modified xsi:type="dcterms:W3CDTF">2020-01-09T13:22:13Z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